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2.xml" ContentType="application/vnd.openxmlformats-officedocument.drawing+xml"/>
  <Override PartName="/xl/ctrlProps/ctrlProp106.xml" ContentType="application/vnd.ms-excel.controlproperties+xml"/>
  <Override PartName="/xl/ctrlProps/ctrlProp107.xml" ContentType="application/vnd.ms-excel.controlproperties+xml"/>
  <Override PartName="/xl/drawings/drawing3.xml" ContentType="application/vnd.openxmlformats-officedocument.drawing+xml"/>
  <Override PartName="/xl/ctrlProps/ctrlProp108.xml" ContentType="application/vnd.ms-excel.controlproperties+xml"/>
  <Override PartName="/xl/ctrlProps/ctrlProp109.xml" ContentType="application/vnd.ms-excel.controlproperties+xml"/>
  <Override PartName="/xl/drawings/drawing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drawings/drawing5.xml" ContentType="application/vnd.openxmlformats-officedocument.drawing+xml"/>
  <Override PartName="/xl/ctrlProps/ctrlProp112.xml" ContentType="application/vnd.ms-excel.controlproperties+xml"/>
  <Override PartName="/xl/ctrlProps/ctrlProp113.xml" ContentType="application/vnd.ms-excel.controlproperties+xml"/>
  <Override PartName="/xl/drawings/drawing6.xml" ContentType="application/vnd.openxmlformats-officedocument.drawing+xml"/>
  <Override PartName="/xl/ctrlProps/ctrlProp114.xml" ContentType="application/vnd.ms-excel.controlproperties+xml"/>
  <Override PartName="/xl/ctrlProps/ctrlProp115.xml" ContentType="application/vnd.ms-excel.controlproperties+xml"/>
  <Override PartName="/xl/drawings/drawing7.xml" ContentType="application/vnd.openxmlformats-officedocument.drawing+xml"/>
  <Override PartName="/xl/ctrlProps/ctrlProp116.xml" ContentType="application/vnd.ms-excel.controlproperties+xml"/>
  <Override PartName="/xl/ctrlProps/ctrlProp117.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abou\Desktop\AnalysteGestionProgramme\MesureSpectacleDistance\2024-2025\"/>
    </mc:Choice>
  </mc:AlternateContent>
  <xr:revisionPtr revIDLastSave="0" documentId="13_ncr:1_{E34B7E4D-DC13-4C87-AC0B-21EF1D83AD19}" xr6:coauthVersionLast="47" xr6:coauthVersionMax="47" xr10:uidLastSave="{00000000-0000-0000-0000-000000000000}"/>
  <bookViews>
    <workbookView xWindow="28690" yWindow="-110" windowWidth="29020" windowHeight="15820" tabRatio="880" xr2:uid="{00000000-000D-0000-FFFF-FFFF00000000}"/>
  </bookViews>
  <sheets>
    <sheet name="Identification and directions" sheetId="10" r:id="rId1"/>
    <sheet name="Section 4" sheetId="1" r:id="rId2"/>
    <sheet name="Section 5" sheetId="9" r:id="rId3"/>
    <sheet name="Section 6" sheetId="2" r:id="rId4"/>
    <sheet name="Section 7" sheetId="3" r:id="rId5"/>
    <sheet name="Section 8" sheetId="4" r:id="rId6"/>
    <sheet name="Section 9" sheetId="5" state="hidden" r:id="rId7"/>
    <sheet name="Budget" sheetId="6" r:id="rId8"/>
    <sheet name="Supporting materials" sheetId="7" r:id="rId9"/>
    <sheet name="Données" sheetId="12" state="hidden" r:id="rId10"/>
    <sheet name="Annexe A" sheetId="8" state="hidden" r:id="rId11"/>
  </sheets>
  <definedNames>
    <definedName name="CaseACocher1" localSheetId="0">'Identification and directions'!#REF!</definedName>
    <definedName name="CaseACocher13" localSheetId="3">'Section 6'!#REF!</definedName>
    <definedName name="CaseACocher2" localSheetId="0">'Identification and directions'!#REF!</definedName>
    <definedName name="CaseACocher4" localSheetId="0">'Identification and directions'!#REF!</definedName>
    <definedName name="_xlnm.Print_Titles" localSheetId="1">'Section 4'!$A:$A</definedName>
    <definedName name="_xlnm.Print_Titles" localSheetId="3">'Section 6'!$A:$A</definedName>
    <definedName name="_xlnm.Print_Titles" localSheetId="5">'Section 8'!$1:$8</definedName>
    <definedName name="_xlnm.Print_Titles" localSheetId="6">'Section 9'!$1:$8</definedName>
    <definedName name="Z_2C928470_2C65_4638_AC7F_E8F2000ADC83_.wvu.FilterData" localSheetId="7" hidden="1">Budget!$A$1:$J$89</definedName>
    <definedName name="Z_2C928470_2C65_4638_AC7F_E8F2000ADC83_.wvu.PrintTitles" localSheetId="1" hidden="1">'Section 4'!$A:$A</definedName>
    <definedName name="Z_2C928470_2C65_4638_AC7F_E8F2000ADC83_.wvu.PrintTitles" localSheetId="3" hidden="1">'Section 6'!$A:$A</definedName>
    <definedName name="Z_2C928470_2C65_4638_AC7F_E8F2000ADC83_.wvu.PrintTitles" localSheetId="5" hidden="1">'Section 8'!$1:$8</definedName>
    <definedName name="Z_2C928470_2C65_4638_AC7F_E8F2000ADC83_.wvu.PrintTitles" localSheetId="6" hidden="1">'Section 9'!$1:$8</definedName>
    <definedName name="Z_5A59031A_9688_45E9_9165_49AA9130F6EE_.wvu.PrintTitles" localSheetId="1" hidden="1">'Section 4'!$A:$A</definedName>
    <definedName name="Z_5A59031A_9688_45E9_9165_49AA9130F6EE_.wvu.PrintTitles" localSheetId="3" hidden="1">'Section 6'!$A:$A</definedName>
    <definedName name="Z_5A59031A_9688_45E9_9165_49AA9130F6EE_.wvu.PrintTitles" localSheetId="5" hidden="1">'Section 8'!$1:$8</definedName>
    <definedName name="Z_5A59031A_9688_45E9_9165_49AA9130F6EE_.wvu.PrintTitles" localSheetId="6" hidden="1">'Section 9'!$1:$8</definedName>
    <definedName name="Z_66E00515_58F7_48C8_BDDC_FA72EC1F45DA_.wvu.FilterData" localSheetId="7" hidden="1">Budget!$A$1:$J$89</definedName>
    <definedName name="Z_66E00515_58F7_48C8_BDDC_FA72EC1F45DA_.wvu.PrintTitles" localSheetId="1" hidden="1">'Section 4'!$A:$A</definedName>
    <definedName name="Z_66E00515_58F7_48C8_BDDC_FA72EC1F45DA_.wvu.PrintTitles" localSheetId="3" hidden="1">'Section 6'!$A:$A</definedName>
    <definedName name="Z_66E00515_58F7_48C8_BDDC_FA72EC1F45DA_.wvu.PrintTitles" localSheetId="5" hidden="1">'Section 8'!$1:$8</definedName>
    <definedName name="Z_66E00515_58F7_48C8_BDDC_FA72EC1F45DA_.wvu.PrintTitles" localSheetId="6" hidden="1">'Section 9'!$1:$8</definedName>
    <definedName name="Z_702C7D67_83FF_4509_9057_8E19B773C9D1_.wvu.FilterData" localSheetId="7" hidden="1">Budget!$A$1:$J$89</definedName>
    <definedName name="Z_702C7D67_83FF_4509_9057_8E19B773C9D1_.wvu.PrintTitles" localSheetId="1" hidden="1">'Section 4'!$A:$A</definedName>
    <definedName name="Z_702C7D67_83FF_4509_9057_8E19B773C9D1_.wvu.PrintTitles" localSheetId="3" hidden="1">'Section 6'!$A:$A</definedName>
    <definedName name="Z_702C7D67_83FF_4509_9057_8E19B773C9D1_.wvu.PrintTitles" localSheetId="5" hidden="1">'Section 8'!$1:$8</definedName>
    <definedName name="Z_702C7D67_83FF_4509_9057_8E19B773C9D1_.wvu.PrintTitles" localSheetId="6" hidden="1">'Section 9'!$1:$8</definedName>
    <definedName name="Z_737D0D2E_C917_479C_A405_3EFD2F92FFB3_.wvu.FilterData" localSheetId="7" hidden="1">Budget!$A$1:$J$89</definedName>
    <definedName name="Z_737D0D2E_C917_479C_A405_3EFD2F92FFB3_.wvu.PrintTitles" localSheetId="1" hidden="1">'Section 4'!$A:$A</definedName>
    <definedName name="Z_737D0D2E_C917_479C_A405_3EFD2F92FFB3_.wvu.PrintTitles" localSheetId="3" hidden="1">'Section 6'!$A:$A</definedName>
    <definedName name="Z_737D0D2E_C917_479C_A405_3EFD2F92FFB3_.wvu.PrintTitles" localSheetId="5" hidden="1">'Section 8'!$1:$8</definedName>
    <definedName name="Z_737D0D2E_C917_479C_A405_3EFD2F92FFB3_.wvu.PrintTitles" localSheetId="6" hidden="1">'Section 9'!$1:$8</definedName>
    <definedName name="Z_826BE0A5_0B31_45B0_8F69_92820503454C_.wvu.PrintTitles" localSheetId="1" hidden="1">'Section 4'!$A:$A</definedName>
    <definedName name="Z_826BE0A5_0B31_45B0_8F69_92820503454C_.wvu.PrintTitles" localSheetId="3" hidden="1">'Section 6'!$A:$A</definedName>
    <definedName name="Z_826BE0A5_0B31_45B0_8F69_92820503454C_.wvu.PrintTitles" localSheetId="5" hidden="1">'Section 8'!$1:$8</definedName>
    <definedName name="Z_826BE0A5_0B31_45B0_8F69_92820503454C_.wvu.PrintTitles" localSheetId="6" hidden="1">'Section 9'!$1:$8</definedName>
    <definedName name="Z_83E72EDD_E29D_48EF_BE2B_18AF097227E7_.wvu.PrintTitles" localSheetId="1" hidden="1">'Section 4'!$A:$A</definedName>
    <definedName name="Z_83E72EDD_E29D_48EF_BE2B_18AF097227E7_.wvu.PrintTitles" localSheetId="3" hidden="1">'Section 6'!$A:$A</definedName>
    <definedName name="Z_83E72EDD_E29D_48EF_BE2B_18AF097227E7_.wvu.PrintTitles" localSheetId="5" hidden="1">'Section 8'!$1:$8</definedName>
    <definedName name="Z_83E72EDD_E29D_48EF_BE2B_18AF097227E7_.wvu.PrintTitles" localSheetId="6" hidden="1">'Section 9'!$1:$8</definedName>
    <definedName name="Z_880C3229_9790_4559_BAA0_FBDBBD6DDD03_.wvu.PrintTitles" localSheetId="1" hidden="1">'Section 4'!$A:$A</definedName>
    <definedName name="Z_880C3229_9790_4559_BAA0_FBDBBD6DDD03_.wvu.PrintTitles" localSheetId="3" hidden="1">'Section 6'!$A:$A</definedName>
    <definedName name="Z_880C3229_9790_4559_BAA0_FBDBBD6DDD03_.wvu.PrintTitles" localSheetId="5" hidden="1">'Section 8'!$1:$8</definedName>
    <definedName name="Z_880C3229_9790_4559_BAA0_FBDBBD6DDD03_.wvu.PrintTitles" localSheetId="6" hidden="1">'Section 9'!$1:$8</definedName>
    <definedName name="Z_D57507EA_AE33_4881_9403_9EBB7C505694_.wvu.PrintTitles" localSheetId="1" hidden="1">'Section 4'!$A:$A</definedName>
    <definedName name="Z_D57507EA_AE33_4881_9403_9EBB7C505694_.wvu.PrintTitles" localSheetId="3" hidden="1">'Section 6'!$A:$A</definedName>
    <definedName name="Z_D57507EA_AE33_4881_9403_9EBB7C505694_.wvu.PrintTitles" localSheetId="5" hidden="1">'Section 8'!$1:$8</definedName>
    <definedName name="Z_D57507EA_AE33_4881_9403_9EBB7C505694_.wvu.PrintTitles" localSheetId="6" hidden="1">'Section 9'!$1:$8</definedName>
    <definedName name="Z_E4BE97C8_46EE_4CB2_8D66_B74A951DBCFF_.wvu.FilterData" localSheetId="7" hidden="1">Budget!$A$1:$J$89</definedName>
    <definedName name="Z_E4BE97C8_46EE_4CB2_8D66_B74A951DBCFF_.wvu.PrintTitles" localSheetId="1" hidden="1">'Section 4'!$A:$A</definedName>
    <definedName name="Z_E4BE97C8_46EE_4CB2_8D66_B74A951DBCFF_.wvu.PrintTitles" localSheetId="3" hidden="1">'Section 6'!$A:$A</definedName>
    <definedName name="Z_E4BE97C8_46EE_4CB2_8D66_B74A951DBCFF_.wvu.PrintTitles" localSheetId="5" hidden="1">'Section 8'!$1:$8</definedName>
    <definedName name="Z_E4BE97C8_46EE_4CB2_8D66_B74A951DBCFF_.wvu.PrintTitles" localSheetId="6" hidden="1">'Section 9'!$1:$8</definedName>
    <definedName name="Z_E81D238A_7B02_4284_898B_8B059A14501E_.wvu.PrintTitles" localSheetId="1" hidden="1">'Section 4'!$A:$A</definedName>
    <definedName name="Z_E81D238A_7B02_4284_898B_8B059A14501E_.wvu.PrintTitles" localSheetId="3" hidden="1">'Section 6'!$A:$A</definedName>
    <definedName name="Z_E81D238A_7B02_4284_898B_8B059A14501E_.wvu.PrintTitles" localSheetId="5" hidden="1">'Section 8'!$1:$8</definedName>
    <definedName name="Z_E81D238A_7B02_4284_898B_8B059A14501E_.wvu.PrintTitles" localSheetId="6" hidden="1">'Section 9'!$1:$8</definedName>
    <definedName name="Z_EDF2925F_1942_44CF_8859_2608399A46DB_.wvu.FilterData" localSheetId="7" hidden="1">Budget!$A$1:$J$89</definedName>
    <definedName name="Z_EDF2925F_1942_44CF_8859_2608399A46DB_.wvu.PrintTitles" localSheetId="1" hidden="1">'Section 4'!$A:$A</definedName>
    <definedName name="Z_EDF2925F_1942_44CF_8859_2608399A46DB_.wvu.PrintTitles" localSheetId="3" hidden="1">'Section 6'!$A:$A</definedName>
    <definedName name="Z_EDF2925F_1942_44CF_8859_2608399A46DB_.wvu.PrintTitles" localSheetId="5" hidden="1">'Section 8'!$1:$8</definedName>
    <definedName name="Z_EDF2925F_1942_44CF_8859_2608399A46DB_.wvu.PrintTitles" localSheetId="6" hidden="1">'Section 9'!$1:$8</definedName>
    <definedName name="Z_EE10AC66_1EA7_44A5_A4AC_C85396D1CDF4_.wvu.PrintArea" localSheetId="0" hidden="1">'Identification and directions'!$A$1:$I$42</definedName>
    <definedName name="Z_EE10AC66_1EA7_44A5_A4AC_C85396D1CDF4_.wvu.PrintTitles" localSheetId="5" hidden="1">'Section 8'!$1:$8</definedName>
    <definedName name="Z_EE10AC66_1EA7_44A5_A4AC_C85396D1CDF4_.wvu.PrintTitles" localSheetId="6" hidden="1">'Section 9'!$1:$8</definedName>
    <definedName name="Z_EEDBB8E2_952B_42EE_AC88_26825580B3DD_.wvu.PrintTitles" localSheetId="1" hidden="1">'Section 4'!$A:$A</definedName>
    <definedName name="Z_EEDBB8E2_952B_42EE_AC88_26825580B3DD_.wvu.PrintTitles" localSheetId="3" hidden="1">'Section 6'!$A:$A</definedName>
    <definedName name="Z_EEDBB8E2_952B_42EE_AC88_26825580B3DD_.wvu.PrintTitles" localSheetId="5" hidden="1">'Section 8'!$1:$8</definedName>
    <definedName name="Z_EEDBB8E2_952B_42EE_AC88_26825580B3DD_.wvu.PrintTitles" localSheetId="6" hidden="1">'Section 9'!$1:$8</definedName>
    <definedName name="_xlnm.Print_Area" localSheetId="0">'Identification and directions'!$A$1:$J$45</definedName>
  </definedNames>
  <calcPr calcId="191029"/>
  <customWorkbookViews>
    <customWorkbookView name="Catherine Morin PORTAILTS1 - Affichage personnalisé" guid="{83E72EDD-E29D-48EF-BE2B-18AF097227E7}" mergeInterval="0" personalView="1" maximized="1" xWindow="-11" yWindow="-11" windowWidth="1942" windowHeight="1042" tabRatio="880" activeSheetId="7"/>
    <customWorkbookView name="Michèle Mailloux TM63 - Affichage personnalisé" guid="{5A59031A-9688-45E9-9165-49AA9130F6EE}" mergeInterval="0" personalView="1" maximized="1" xWindow="3278" yWindow="-8" windowWidth="1936" windowHeight="1056" tabRatio="880" activeSheetId="1" showComments="commIndAndComment"/>
    <customWorkbookView name="John Detre - Personal View" guid="{EEDBB8E2-952B-42EE-AC88-26825580B3DD}" mergeInterval="0" personalView="1" maximized="1" xWindow="54" yWindow="-8" windowWidth="1320" windowHeight="784" tabRatio="880" activeSheetId="2"/>
    <customWorkbookView name="Catherine Morin 2K16QCTS2 - Affichage personnalisé" guid="{EDF2925F-1942-44CF-8859-2608399A46DB}" mergeInterval="0" personalView="1" xWindow="12" yWindow="2" windowWidth="1354" windowHeight="726" tabRatio="880" activeSheetId="8"/>
    <customWorkbookView name="Michèle Mailloux 2K16QCTS2 - Affichage personnalisé" guid="{E4BE97C8-46EE-4CB2-8D66-B74A951DBCFF}" mergeInterval="0" personalView="1" maximized="1" yWindow="-8" windowWidth="1936" windowHeight="1056" tabRatio="880" activeSheetId="6"/>
    <customWorkbookView name="Véronique Fontaine 2K16QCTS2 - Affichage personnalisé" guid="{702C7D67-83FF-4509-9057-8E19B773C9D1}" mergeInterval="0" personalView="1" maximized="1" yWindow="-8" windowWidth="1936" windowHeight="1056" tabRatio="880" activeSheetId="4"/>
    <customWorkbookView name="Sophie-Isabelle Lesage 2K16QCTS2 - Affichage personnalisé" guid="{2C928470-2C65-4638-AC7F-E8F2000ADC83}" mergeInterval="0" personalView="1" maximized="1" xWindow="68" yWindow="-8" windowWidth="2500" windowHeight="1456" tabRatio="880" activeSheetId="6"/>
    <customWorkbookView name="Bernard Schaller 2K16QCTS2 - Affichage personnalisé" guid="{737D0D2E-C917-479C-A405-3EFD2F92FFB3}" mergeInterval="0" personalView="1" maximized="1" yWindow="-8" windowWidth="1382" windowHeight="744" tabRatio="880" activeSheetId="6"/>
    <customWorkbookView name="Catherine Morin 2K16QCTS1 - Affichage personnalisé" guid="{66E00515-58F7-48C8-BDDC-FA72EC1F45DA}" mergeInterval="0" personalView="1" xWindow="43" yWindow="120" windowWidth="1354" windowHeight="726" tabRatio="880" activeSheetId="8"/>
    <customWorkbookView name="Michèle Mailloux 2K16QCTS1 - Affichage personnalisé" guid="{826BE0A5-0B31-45B0-8F69-92820503454C}" mergeInterval="0" personalView="1" maximized="1" xWindow="-8" yWindow="-8" windowWidth="1936" windowHeight="1056" tabRatio="880" activeSheetId="1" showComments="commIndAndComment"/>
    <customWorkbookView name="Annie Bournival P113 - Affichage personnalisé" guid="{D57507EA-AE33-4881-9403-9EBB7C505694}" mergeInterval="0" personalView="1" maximized="1" xWindow="2869" yWindow="-536" windowWidth="3862" windowHeight="2122" tabRatio="88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10" l="1"/>
  <c r="E41" i="10" s="1"/>
  <c r="D40" i="10"/>
  <c r="E40" i="10" s="1"/>
  <c r="D39" i="10"/>
  <c r="E39" i="10" s="1"/>
  <c r="D38" i="10"/>
  <c r="E38" i="10" s="1"/>
  <c r="D34" i="10"/>
  <c r="E34" i="10" s="1"/>
  <c r="D33" i="10"/>
  <c r="E33" i="10" s="1"/>
  <c r="D32" i="10"/>
  <c r="E32" i="10" s="1"/>
  <c r="D31" i="10"/>
  <c r="E31" i="10" s="1"/>
  <c r="D27" i="10"/>
  <c r="E27" i="10" s="1"/>
  <c r="D26" i="10"/>
  <c r="E26" i="10" s="1"/>
  <c r="D25" i="10"/>
  <c r="E25" i="10" s="1"/>
  <c r="D24" i="10"/>
  <c r="E24" i="10" s="1"/>
  <c r="D20" i="10"/>
  <c r="E20" i="10" s="1"/>
  <c r="D19" i="10"/>
  <c r="E19" i="10" s="1"/>
  <c r="C3" i="6" l="1"/>
  <c r="B5" i="4"/>
  <c r="C6" i="3"/>
  <c r="B6" i="2"/>
  <c r="B6" i="9"/>
  <c r="B5" i="1"/>
  <c r="F2" i="12"/>
  <c r="D2" i="12"/>
  <c r="B2" i="12"/>
  <c r="G7" i="4"/>
  <c r="P10" i="1" l="1"/>
  <c r="J2" i="12" s="1"/>
  <c r="O10" i="1"/>
  <c r="I2" i="12" s="1"/>
  <c r="N10" i="1"/>
  <c r="E2" i="12" s="1"/>
  <c r="M10" i="1"/>
  <c r="D18" i="10" s="1"/>
  <c r="E18" i="10" s="1"/>
  <c r="G10" i="1"/>
  <c r="C2" i="12" l="1"/>
  <c r="J7" i="4"/>
  <c r="H2" i="12" s="1"/>
  <c r="H87" i="6"/>
  <c r="C87" i="6"/>
  <c r="H76" i="6"/>
  <c r="C76" i="6"/>
  <c r="H65" i="6"/>
  <c r="C65" i="6"/>
  <c r="H56" i="6"/>
  <c r="C56" i="6"/>
  <c r="H33" i="6"/>
  <c r="C33" i="6"/>
  <c r="H28" i="6"/>
  <c r="C28" i="6"/>
  <c r="H22" i="6"/>
  <c r="H36" i="6" s="1"/>
  <c r="C22" i="6"/>
  <c r="H14" i="6"/>
  <c r="C14" i="6"/>
  <c r="K28" i="5"/>
  <c r="J28" i="5"/>
  <c r="I28" i="5"/>
  <c r="H28" i="5"/>
  <c r="I7" i="4"/>
  <c r="H7" i="4"/>
  <c r="C36" i="6" l="1"/>
  <c r="C89" i="6"/>
  <c r="H89" i="6"/>
  <c r="J70" i="6"/>
  <c r="H38" i="6"/>
  <c r="J45" i="6"/>
  <c r="E51" i="6"/>
  <c r="J56" i="6"/>
  <c r="C38" i="6"/>
  <c r="E85" i="6"/>
  <c r="J83" i="6"/>
  <c r="E81" i="6"/>
  <c r="J79" i="6"/>
  <c r="J75" i="6"/>
  <c r="E73" i="6"/>
  <c r="J71" i="6"/>
  <c r="E69" i="6"/>
  <c r="J65" i="6"/>
  <c r="E65" i="6"/>
  <c r="E64" i="6"/>
  <c r="J62" i="6"/>
  <c r="E60" i="6"/>
  <c r="J58" i="6"/>
  <c r="J54" i="6"/>
  <c r="E52" i="6"/>
  <c r="J50" i="6"/>
  <c r="E48" i="6"/>
  <c r="J46" i="6"/>
  <c r="J73" i="6"/>
  <c r="J60" i="6"/>
  <c r="E58" i="6"/>
  <c r="E54" i="6"/>
  <c r="E50" i="6"/>
  <c r="E89" i="6"/>
  <c r="E72" i="6"/>
  <c r="J87" i="6"/>
  <c r="E87" i="6"/>
  <c r="E86" i="6"/>
  <c r="J84" i="6"/>
  <c r="E82" i="6"/>
  <c r="J80" i="6"/>
  <c r="E78" i="6"/>
  <c r="E74" i="6"/>
  <c r="J72" i="6"/>
  <c r="E70" i="6"/>
  <c r="J68" i="6"/>
  <c r="J63" i="6"/>
  <c r="E61" i="6"/>
  <c r="J59" i="6"/>
  <c r="J55" i="6"/>
  <c r="E53" i="6"/>
  <c r="J51" i="6"/>
  <c r="E49" i="6"/>
  <c r="J47" i="6"/>
  <c r="E45" i="6"/>
  <c r="J44" i="6"/>
  <c r="J85" i="6"/>
  <c r="E83" i="6"/>
  <c r="J81" i="6"/>
  <c r="E79" i="6"/>
  <c r="J76" i="6"/>
  <c r="E76" i="6"/>
  <c r="E75" i="6"/>
  <c r="E71" i="6"/>
  <c r="J69" i="6"/>
  <c r="J64" i="6"/>
  <c r="E62" i="6"/>
  <c r="J52" i="6"/>
  <c r="J48" i="6"/>
  <c r="E46" i="6"/>
  <c r="J89" i="6"/>
  <c r="J86" i="6"/>
  <c r="E84" i="6"/>
  <c r="J82" i="6"/>
  <c r="E80" i="6"/>
  <c r="J78" i="6"/>
  <c r="J74" i="6"/>
  <c r="E47" i="6"/>
  <c r="E56" i="6"/>
  <c r="E59" i="6"/>
  <c r="E68" i="6"/>
  <c r="E44" i="6"/>
  <c r="J53" i="6"/>
  <c r="E63" i="6" l="1"/>
  <c r="J61" i="6"/>
  <c r="E55" i="6"/>
  <c r="J49" i="6"/>
  <c r="J38" i="6"/>
  <c r="E38" i="6"/>
  <c r="J33" i="6"/>
  <c r="E33" i="6"/>
  <c r="E32" i="6"/>
  <c r="J28" i="6"/>
  <c r="E28" i="6"/>
  <c r="E27" i="6"/>
  <c r="J24" i="6"/>
  <c r="J20" i="6"/>
  <c r="J12" i="6"/>
  <c r="E10" i="6"/>
  <c r="J8" i="6"/>
  <c r="J36" i="6"/>
  <c r="J27" i="6"/>
  <c r="E24" i="6"/>
  <c r="J14" i="6"/>
  <c r="E14" i="6"/>
  <c r="J10" i="6"/>
  <c r="J31" i="6"/>
  <c r="J26" i="6"/>
  <c r="J21" i="6"/>
  <c r="E18" i="6"/>
  <c r="E11" i="6"/>
  <c r="J9" i="6"/>
  <c r="E36" i="6"/>
  <c r="J32" i="6"/>
  <c r="E20" i="6"/>
  <c r="E12" i="6"/>
  <c r="E8" i="6"/>
  <c r="E31" i="6"/>
  <c r="J18" i="6"/>
  <c r="J11" i="6"/>
  <c r="E26" i="6"/>
  <c r="E22" i="6"/>
  <c r="J22" i="6"/>
  <c r="E9" i="6"/>
  <c r="E21" i="6"/>
</calcChain>
</file>

<file path=xl/sharedStrings.xml><?xml version="1.0" encoding="utf-8"?>
<sst xmlns="http://schemas.openxmlformats.org/spreadsheetml/2006/main" count="292" uniqueCount="224">
  <si>
    <t>Actual</t>
  </si>
  <si>
    <t>No.</t>
  </si>
  <si>
    <t>Conseil des arts et des lettres du Québec</t>
  </si>
  <si>
    <t>Author, title and description of work</t>
  </si>
  <si>
    <t>Year produced</t>
  </si>
  <si>
    <t>Advertising and promotional materials</t>
  </si>
  <si>
    <t>Administration</t>
  </si>
  <si>
    <t>Total expenses</t>
  </si>
  <si>
    <t>General promotional expenses</t>
  </si>
  <si>
    <t>Administrative overhead</t>
  </si>
  <si>
    <t xml:space="preserve">Other (specify) </t>
  </si>
  <si>
    <t>Planned</t>
  </si>
  <si>
    <t>%</t>
  </si>
  <si>
    <t>Nom de l'organisme :</t>
  </si>
  <si>
    <t xml:space="preserve">Nom de l'organisme : </t>
  </si>
  <si>
    <t xml:space="preserve">Communications, promotion, marketing </t>
  </si>
  <si>
    <t xml:space="preserve">Subtotal </t>
  </si>
  <si>
    <t>Federal government</t>
  </si>
  <si>
    <t>Provincial government</t>
  </si>
  <si>
    <t>Public funding</t>
  </si>
  <si>
    <t>Self-generated revenue</t>
  </si>
  <si>
    <t>Total self-generated revenue</t>
  </si>
  <si>
    <t>Production and presentation</t>
  </si>
  <si>
    <t/>
  </si>
  <si>
    <t>Total public funding</t>
  </si>
  <si>
    <t>Ajouter des lignes au besoin et ajuster les formules d'addition s'il y a lieu.</t>
  </si>
  <si>
    <r>
      <t xml:space="preserve">Dates de l’activité
</t>
    </r>
    <r>
      <rPr>
        <sz val="8"/>
        <rFont val="Arial"/>
        <family val="2"/>
      </rPr>
      <t>(début et fin)</t>
    </r>
  </si>
  <si>
    <r>
      <t xml:space="preserve">Représentativité des artistes* : </t>
    </r>
    <r>
      <rPr>
        <sz val="8"/>
        <rFont val="Arial"/>
        <family val="2"/>
      </rPr>
      <t>Indiquer si certaines productions contribuent à la représentativité des artistes et écrivains autochtones ou de la diversité culturelle.</t>
    </r>
  </si>
  <si>
    <t>Lead performers</t>
  </si>
  <si>
    <t>Number of performers</t>
  </si>
  <si>
    <t>Designers</t>
  </si>
  <si>
    <t>Director</t>
  </si>
  <si>
    <t>Author / translator</t>
  </si>
  <si>
    <t>(title of concert or show)</t>
  </si>
  <si>
    <t>Title of production</t>
  </si>
  <si>
    <t>Revenue from spectators</t>
  </si>
  <si>
    <t>Performers</t>
  </si>
  <si>
    <t>Collaborators or other creators</t>
  </si>
  <si>
    <t>Costumes</t>
  </si>
  <si>
    <t>Composer</t>
  </si>
  <si>
    <t>Choreographer</t>
  </si>
  <si>
    <t>Music: live, recorded</t>
  </si>
  <si>
    <t>Title of choreographic work</t>
  </si>
  <si>
    <t>Dance</t>
  </si>
  <si>
    <t>Number of instrumentalists (excluding soloists)</t>
  </si>
  <si>
    <t>Total number of performers</t>
  </si>
  <si>
    <t>Target audience</t>
  </si>
  <si>
    <t>Creation</t>
  </si>
  <si>
    <t>Québec work</t>
  </si>
  <si>
    <t>Title of work</t>
  </si>
  <si>
    <t xml:space="preserve">Totaux : </t>
  </si>
  <si>
    <t>Nombre de représen-
tations</t>
  </si>
  <si>
    <t>Représenta-tivité des artistes*</t>
  </si>
  <si>
    <r>
      <t xml:space="preserve">Clientèle
</t>
    </r>
    <r>
      <rPr>
        <sz val="8"/>
        <rFont val="Arial"/>
        <family val="2"/>
      </rPr>
      <t>(préscolaire, primaire,
secondaire,
familiale, adulte)</t>
    </r>
  </si>
  <si>
    <t>Titre de l'œuvre ou du spectacle</t>
  </si>
  <si>
    <t>(1) Include all employer contributions</t>
  </si>
  <si>
    <t>Other useful information</t>
  </si>
  <si>
    <t>Salary(1)</t>
  </si>
  <si>
    <t>Professional fees</t>
  </si>
  <si>
    <t>Fees (artists and writers)</t>
  </si>
  <si>
    <t>Fees (designers, creators, other)</t>
  </si>
  <si>
    <t>Format</t>
  </si>
  <si>
    <t xml:space="preserve">Description of manuscripts or print documents </t>
  </si>
  <si>
    <t>Description of electronic materials</t>
  </si>
  <si>
    <t>Other useful information_x000D_
(website, password, etc.)</t>
  </si>
  <si>
    <t>Venue operating expenses and equipment (specify)</t>
  </si>
  <si>
    <t>Variable costs related to production or presentation (specify)</t>
  </si>
  <si>
    <t>Average fee per instrumentalist_x000D_
(per performance)</t>
  </si>
  <si>
    <t>Average fee per instrumentalist_x000D_
(per rehearsal)</t>
  </si>
  <si>
    <t>Length*</t>
  </si>
  <si>
    <t>Composition du conseil d'administration</t>
  </si>
  <si>
    <t>Nom, prénom</t>
  </si>
  <si>
    <t>Profession; Employeur</t>
  </si>
  <si>
    <t>Fonction
au sein du C.A.</t>
  </si>
  <si>
    <t>Président</t>
  </si>
  <si>
    <t>Vice-président</t>
  </si>
  <si>
    <t>Secrétaire</t>
  </si>
  <si>
    <t>Trésorier</t>
  </si>
  <si>
    <t>Administrateur</t>
  </si>
  <si>
    <t>Description of audio or video materials</t>
  </si>
  <si>
    <t>Lieu ou endroit de diffusion</t>
  </si>
  <si>
    <t>Fill out a column for each production.</t>
  </si>
  <si>
    <t>Other (specify)</t>
  </si>
  <si>
    <t>Revenus provenant des spectateurs</t>
  </si>
  <si>
    <t>Nom de l'artiste, de l'écrivain, du conteur ou de la compagnie invitée et région</t>
  </si>
  <si>
    <t>Total number of spectators</t>
  </si>
  <si>
    <t>Copyright and residuals</t>
  </si>
  <si>
    <t>Municipal or regional</t>
  </si>
  <si>
    <t xml:space="preserve">Number of performances_x000D_
 </t>
  </si>
  <si>
    <t>Nombre total de spectateurs</t>
  </si>
  <si>
    <t>Cachet versé</t>
  </si>
  <si>
    <r>
      <t xml:space="preserve">Discipline
</t>
    </r>
    <r>
      <rPr>
        <sz val="8"/>
        <rFont val="Arial"/>
        <family val="2"/>
      </rPr>
      <t>(théâtre, danse, cirque, musique, chanson, arts multidisciplinaires, littérature, conte)</t>
    </r>
  </si>
  <si>
    <t>Touring expenses</t>
  </si>
  <si>
    <t>Living expenses and travel</t>
  </si>
  <si>
    <t>Equipment rental</t>
  </si>
  <si>
    <t>Insurance</t>
  </si>
  <si>
    <t>Agency fees</t>
  </si>
  <si>
    <t>Salaries(1)</t>
  </si>
  <si>
    <t>Section 13: Supporting materials</t>
  </si>
  <si>
    <t>Lieu de résidence
(ville + province)</t>
  </si>
  <si>
    <t>Section 7: Creation and production projects</t>
  </si>
  <si>
    <t>Section 6: Creation and production projects</t>
  </si>
  <si>
    <t>Section 5: Creation and production projects</t>
  </si>
  <si>
    <t>Circus arts, multidisciplinary arts, theatre, storytelling and spoken word</t>
  </si>
  <si>
    <t>Conductor, soloists _x000D_
(if applicable)</t>
  </si>
  <si>
    <t>Activity 1</t>
  </si>
  <si>
    <t>Fill out a table for each production or series of performances of the same production at the same venue.</t>
  </si>
  <si>
    <t>Title of work or show</t>
  </si>
  <si>
    <t>Presentation venue or site</t>
  </si>
  <si>
    <t>Activity 4</t>
  </si>
  <si>
    <t>Section 8: Presentation plan - Creation and production projects (all disciplines)</t>
  </si>
  <si>
    <t>Use the budget items that apply to your case.</t>
  </si>
  <si>
    <t>Annexe A : Information sur le conseil d’administration 
(organismes seulement)</t>
  </si>
  <si>
    <t>Section 9 : Plan de diffusion - Diffuseurs et événements (organismes seulement)</t>
  </si>
  <si>
    <t xml:space="preserve">* Submit Windows-compatible files in JPG format only. Images must have a resolution of 72 PPI and not exceed 1.0 MB. </t>
  </si>
  <si>
    <t>Your files must be readable in a Windows environment. It is your responsibility to make sure the CALQ receives all files in an appropriate format. To facilitate the evaluation, provide listening and viewing notes. The members of the committee have limited time to review the materials.</t>
  </si>
  <si>
    <t xml:space="preserve">Name of artist: </t>
  </si>
  <si>
    <t>Add more columns if needed.</t>
  </si>
  <si>
    <t>Activity 1:</t>
  </si>
  <si>
    <t>Activity 2</t>
  </si>
  <si>
    <t>Activity 3</t>
  </si>
  <si>
    <t>Type of project</t>
  </si>
  <si>
    <t>Remuneration of performers:</t>
  </si>
  <si>
    <t>Hours of rehearsal</t>
  </si>
  <si>
    <t>Average hourly rate per performer per rehearsal</t>
  </si>
  <si>
    <t>Average fee per performer per performance</t>
  </si>
  <si>
    <t>Specify</t>
  </si>
  <si>
    <t>Fees</t>
  </si>
  <si>
    <r>
      <t xml:space="preserve">Target audience </t>
    </r>
    <r>
      <rPr>
        <sz val="9"/>
        <rFont val="Arial"/>
        <family val="2"/>
      </rPr>
      <t>(pre-school, primary school, high school, family, adult)</t>
    </r>
  </si>
  <si>
    <t>Representa-tivity of artists*</t>
  </si>
  <si>
    <t>Dates
(start and end)</t>
  </si>
  <si>
    <r>
      <t>Revenue</t>
    </r>
    <r>
      <rPr>
        <sz val="11"/>
        <rFont val="Arial"/>
        <family val="2"/>
      </rPr>
      <t xml:space="preserve"> (% of total)</t>
    </r>
  </si>
  <si>
    <r>
      <t xml:space="preserve">EXPENSES </t>
    </r>
    <r>
      <rPr>
        <sz val="11"/>
        <rFont val="Arial"/>
        <family val="2"/>
      </rPr>
      <t>(% of total project expenses)</t>
    </r>
  </si>
  <si>
    <t>Author, title of work, brief description of document, if applicable. Special instructions, notes or warnings.</t>
  </si>
  <si>
    <t>Length</t>
  </si>
  <si>
    <t>Activity (concert or show)</t>
  </si>
  <si>
    <t>Name of composer (and author if applicable)</t>
  </si>
  <si>
    <t xml:space="preserve">Audience
(preschool, primary school, high
school, family, adult)
</t>
  </si>
  <si>
    <t>Dues (Musicians' Guild, UDA, APASQ, etc.)</t>
  </si>
  <si>
    <t>Music and Popular song</t>
  </si>
  <si>
    <t>Indicate with an
''X''
a presentation in a natural environment</t>
  </si>
  <si>
    <t>Discipline*</t>
  </si>
  <si>
    <t>Discipline *</t>
  </si>
  <si>
    <t>Section 4 : Artistic program plan</t>
  </si>
  <si>
    <t>Name of artist :</t>
  </si>
  <si>
    <t>Action arts, audio arts, digital arts, visual arts, film and video, arts and crafts, architectural research, dance, literature, music, etc.</t>
  </si>
  <si>
    <t>Architecture, design, drawing, printmaking, installation, video installation, sound installation, painting, performance, photography, sculpture, poetry, etc.</t>
  </si>
  <si>
    <t>Indicate whether the production contributes to representation of Indigenous or minority artists and writers.</t>
  </si>
  <si>
    <t>Indicate age group (if applicable).</t>
  </si>
  <si>
    <t>Parks, gardens, riverbanks, wooded areas, footpath, etc.</t>
  </si>
  <si>
    <t>Name of artist or main artists</t>
  </si>
  <si>
    <t>Title of work or program</t>
  </si>
  <si>
    <t>Type of work</t>
  </si>
  <si>
    <t>Artistic practice**</t>
  </si>
  <si>
    <t>Total number of artists</t>
  </si>
  <si>
    <t>Representativity of artists***</t>
  </si>
  <si>
    <t>Place or venue of presentation</t>
  </si>
  <si>
    <t>Number of pesentations</t>
  </si>
  <si>
    <t>Total number of visitors or spectators</t>
  </si>
  <si>
    <t>Fees, exhibition rights and royalties</t>
  </si>
  <si>
    <t>Total activity expenses</t>
  </si>
  <si>
    <t>Natural environment*****</t>
  </si>
  <si>
    <t xml:space="preserve">Name of artist : </t>
  </si>
  <si>
    <t>Total revenue</t>
  </si>
  <si>
    <t>*In PFD format</t>
  </si>
  <si>
    <t>Youth audience****</t>
  </si>
  <si>
    <t>Conseil des arts et des lettres 
du Québec</t>
  </si>
  <si>
    <t xml:space="preserve"> </t>
  </si>
  <si>
    <t>Section 4</t>
  </si>
  <si>
    <t>Section 5</t>
  </si>
  <si>
    <t>Danse</t>
  </si>
  <si>
    <t>Section 6</t>
  </si>
  <si>
    <t>Section 7</t>
  </si>
  <si>
    <t>Sélectionner</t>
  </si>
  <si>
    <t>Arts du cirque</t>
  </si>
  <si>
    <t>Arts multidisciplinaires</t>
  </si>
  <si>
    <t>Arts numériques</t>
  </si>
  <si>
    <t>Arts visuels</t>
  </si>
  <si>
    <t>Cinéma - Vidéo</t>
  </si>
  <si>
    <t>Littérature et conte</t>
  </si>
  <si>
    <t>Musique</t>
  </si>
  <si>
    <t>Métiers d'art</t>
  </si>
  <si>
    <t>Pluridisciplinaire</t>
  </si>
  <si>
    <t>Recherche architecturale</t>
  </si>
  <si>
    <t>Théâtre</t>
  </si>
  <si>
    <r>
      <t xml:space="preserve">This form is designed for </t>
    </r>
    <r>
      <rPr>
        <b/>
        <sz val="11"/>
        <rFont val="Arial"/>
        <family val="2"/>
      </rPr>
      <t xml:space="preserve">Excel, versions 2010 or later. 
</t>
    </r>
    <r>
      <rPr>
        <sz val="11"/>
        <rFont val="Arial"/>
        <family val="2"/>
      </rPr>
      <t xml:space="preserve">
If you can’t access one of these versions, you must use </t>
    </r>
    <r>
      <rPr>
        <b/>
        <u/>
        <sz val="11"/>
        <color rgb="FF002060"/>
        <rFont val="Arial"/>
        <family val="2"/>
      </rPr>
      <t>Free productivity apps and tools from Microsoft 365</t>
    </r>
    <r>
      <rPr>
        <sz val="11"/>
        <rFont val="Arial"/>
        <family val="2"/>
      </rPr>
      <t xml:space="preserve">, which is a free online version of Microsoft apps (such as Word, PowerPoint, Excel, Outlook and OneDrive). 
</t>
    </r>
  </si>
  <si>
    <t>To get the online version of Excel, you must sign in HERE in order to create your Microsoft account.</t>
  </si>
  <si>
    <t xml:space="preserve">Nom de l'organisme </t>
  </si>
  <si>
    <t>Nombre de présentations en milieu naturel</t>
  </si>
  <si>
    <t xml:space="preserve">Nombre TOTAL de présentations </t>
  </si>
  <si>
    <t>Nombre de spectateurs en milieu naturel</t>
  </si>
  <si>
    <t xml:space="preserve">Nombre total de spectateurs </t>
  </si>
  <si>
    <t>Cachet reçu (revenu provenant d'un acheteur)</t>
  </si>
  <si>
    <t>Frais d'achat des spectacles (cachet+
remise)</t>
  </si>
  <si>
    <t xml:space="preserve">Cachets, droits d'exposition et d'auteur (Famille VISU) </t>
  </si>
  <si>
    <t>Total des dépenses de l'activité (Famille VISU)</t>
  </si>
  <si>
    <r>
      <t>* Indicate the track or viewing notes
** For video or audio:</t>
    </r>
    <r>
      <rPr>
        <b/>
        <sz val="8"/>
        <rFont val="Arial"/>
        <family val="2"/>
      </rPr>
      <t xml:space="preserve"> web links</t>
    </r>
    <r>
      <rPr>
        <sz val="8"/>
        <rFont val="Arial"/>
        <family val="2"/>
      </rPr>
      <t xml:space="preserve"> or one of the </t>
    </r>
    <r>
      <rPr>
        <b/>
        <sz val="8"/>
        <rFont val="Arial"/>
        <family val="2"/>
      </rPr>
      <t>following formats: MPEG (also called MPG) or AVI for video, MP4 or M4A for audio.</t>
    </r>
    <r>
      <rPr>
        <sz val="8"/>
        <rFont val="Arial"/>
        <family val="2"/>
      </rPr>
      <t xml:space="preserve">
***Materials accessible through platforms requiring a login with a username (such as Google Drive, LinkedIn, Spotify, Instagram, etc.)</t>
    </r>
    <r>
      <rPr>
        <b/>
        <sz val="8"/>
        <rFont val="Arial"/>
        <family val="2"/>
      </rPr>
      <t xml:space="preserve"> won’t be considered</t>
    </r>
    <r>
      <rPr>
        <sz val="8"/>
        <rFont val="Arial"/>
        <family val="2"/>
      </rPr>
      <t xml:space="preserve"> in the evaluation of applications.</t>
    </r>
  </si>
  <si>
    <t>Revenue from spectators or visitors</t>
  </si>
  <si>
    <t>Fees received</t>
  </si>
  <si>
    <r>
      <t xml:space="preserve">Type of project </t>
    </r>
    <r>
      <rPr>
        <sz val="9"/>
        <rFont val="Arial"/>
        <family val="2"/>
      </rPr>
      <t>(new production or revival of a work)</t>
    </r>
  </si>
  <si>
    <t>Name of artist:</t>
  </si>
  <si>
    <t>Representativity of artists: Indicate whether the production contributes to representation of Indigenous or minority artists and writers.
Natural environment: Parks, gardens, riverbanks, wooded areas, footpath, etc.</t>
  </si>
  <si>
    <t>Supporting materials</t>
  </si>
  <si>
    <t>Fee received
(revenue from a buyer)</t>
  </si>
  <si>
    <t>Indicate the project discipline (column A)</t>
  </si>
  <si>
    <t>SECTIONS TO BE COMPLETED</t>
  </si>
  <si>
    <t>Presentation of works in public spaces or atypical venues</t>
  </si>
  <si>
    <t>Directions</t>
  </si>
  <si>
    <r>
      <rPr>
        <b/>
        <sz val="11"/>
        <color rgb="FFFF0000"/>
        <rFont val="Arial"/>
        <family val="2"/>
      </rPr>
      <t>Important</t>
    </r>
    <r>
      <rPr>
        <sz val="11"/>
        <rFont val="Arial"/>
        <family val="2"/>
      </rPr>
      <t>: All other spreadsheet software such as Google Sheets (via Google Drive), Numbers (Apple), OpenCalc (OpenOffice), Calc (LibreOffice), etc., should be avoided. They don’t present all the necessary features, therefore their use could compromise data.</t>
    </r>
  </si>
  <si>
    <t>Fill in only the sections or tabs corresponding to the project discipline.</t>
  </si>
  <si>
    <t>STATE</t>
  </si>
  <si>
    <t>Budget</t>
  </si>
  <si>
    <t>Section 8</t>
  </si>
  <si>
    <t>Visual arts, digital arts, film-video, arts and crafts, architectural research</t>
  </si>
  <si>
    <t>No</t>
  </si>
  <si>
    <t>Totals</t>
  </si>
  <si>
    <t>Representati-vity of artists ***</t>
  </si>
  <si>
    <t>Youth audience ****</t>
  </si>
  <si>
    <t>Provenance of the artists 
(Indicate city or region of Quebec)</t>
  </si>
  <si>
    <t>Indicate with an
''X''
a presentation in a natural environment *****</t>
  </si>
  <si>
    <t>This tab allows you to verify that all the sections required for the project discipline have been completed before sending your document
 to the CALQ without presuming the accuracy of the data provided.</t>
  </si>
  <si>
    <t>Budget : Summary of revenue and expenses</t>
  </si>
  <si>
    <t>Activity 5</t>
  </si>
  <si>
    <t>Activity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</si>
</sst>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2" formatCode="_ * #,##0_)\ &quot;$&quot;_ ;_ * \(#,##0\)\ &quot;$&quot;_ ;_ * &quot;-&quot;_)\ &quot;$&quot;_ ;_ @_ "/>
    <numFmt numFmtId="44" formatCode="_ * #,##0.00_)\ &quot;$&quot;_ ;_ * \(#,##0.00\)\ &quot;$&quot;_ ;_ * &quot;-&quot;??_)\ &quot;$&quot;_ ;_ @_ "/>
    <numFmt numFmtId="164" formatCode="_ * #,##0_)\ _$_ ;_ * \(#,##0\)\ _$_ ;_ * &quot;-&quot;_)\ _$_ ;_ @_ "/>
    <numFmt numFmtId="165" formatCode="_ * #,##0_)&quot; $&quot;_ ;_ * \(#,##0\)&quot; $&quot;_ ;_ * &quot;-&quot;_)&quot; $&quot;_ ;_ @_ "/>
    <numFmt numFmtId="166" formatCode="#,##0\ &quot;$&quot;"/>
    <numFmt numFmtId="167" formatCode="_-[$$-1009]* #,##0_-;\-[$$-1009]* #,##0_-;_-[$$-1009]* &quot;-&quot;_-;_-@_-"/>
    <numFmt numFmtId="168" formatCode="#,##0.00\ _$"/>
    <numFmt numFmtId="169" formatCode="#,##0.00\ &quot;$&quot;"/>
    <numFmt numFmtId="170" formatCode="_ * #,##0_)\ &quot;$&quot;_ ;_ * \(#,##0\)\ &quot;$&quot;_ ;_ * &quot;-&quot;??_)\ &quot;$&quot;_ ;_ @_ "/>
  </numFmts>
  <fonts count="54">
    <font>
      <sz val="10"/>
      <name val="Arial"/>
      <family val="2"/>
    </font>
    <font>
      <sz val="9"/>
      <color theme="1"/>
      <name val="Arial"/>
      <family val="2"/>
    </font>
    <font>
      <sz val="8"/>
      <name val="Arial"/>
      <family val="2"/>
    </font>
    <font>
      <sz val="9"/>
      <name val="Arial"/>
      <family val="2"/>
    </font>
    <font>
      <b/>
      <sz val="10"/>
      <name val="Arial"/>
      <family val="2"/>
    </font>
    <font>
      <b/>
      <sz val="14"/>
      <color indexed="18"/>
      <name val="Arial"/>
      <family val="2"/>
    </font>
    <font>
      <b/>
      <sz val="9"/>
      <name val="Arial"/>
      <family val="2"/>
    </font>
    <font>
      <b/>
      <sz val="14"/>
      <name val="Arial"/>
      <family val="2"/>
    </font>
    <font>
      <b/>
      <sz val="9"/>
      <color indexed="18"/>
      <name val="Arial"/>
      <family val="2"/>
    </font>
    <font>
      <i/>
      <sz val="8"/>
      <name val="Arial"/>
      <family val="2"/>
    </font>
    <font>
      <b/>
      <sz val="8"/>
      <name val="Arial"/>
      <family val="2"/>
    </font>
    <font>
      <b/>
      <i/>
      <sz val="9"/>
      <color indexed="18"/>
      <name val="Arial"/>
      <family val="2"/>
    </font>
    <font>
      <b/>
      <sz val="12"/>
      <name val="Arial"/>
      <family val="2"/>
    </font>
    <font>
      <i/>
      <sz val="9"/>
      <name val="Arial"/>
      <family val="2"/>
    </font>
    <font>
      <b/>
      <sz val="11"/>
      <name val="Arial"/>
      <family val="2"/>
    </font>
    <font>
      <sz val="11"/>
      <name val="Arial"/>
      <family val="2"/>
    </font>
    <font>
      <sz val="11"/>
      <color theme="1"/>
      <name val="Calibri"/>
      <family val="2"/>
      <scheme val="minor"/>
    </font>
    <font>
      <sz val="10"/>
      <name val="Geneva"/>
      <family val="2"/>
    </font>
    <font>
      <sz val="9"/>
      <color indexed="18"/>
      <name val="Arial"/>
      <family val="2"/>
    </font>
    <font>
      <b/>
      <sz val="7"/>
      <name val="Arial"/>
      <family val="2"/>
    </font>
    <font>
      <sz val="7"/>
      <name val="Arial"/>
      <family val="2"/>
    </font>
    <font>
      <b/>
      <sz val="8"/>
      <color indexed="10"/>
      <name val="Arial"/>
      <family val="2"/>
    </font>
    <font>
      <b/>
      <sz val="10"/>
      <color theme="4" tint="-0.49995422223578601"/>
      <name val="Arial"/>
      <family val="2"/>
    </font>
    <font>
      <b/>
      <sz val="10"/>
      <color indexed="18"/>
      <name val="Arial"/>
      <family val="2"/>
    </font>
    <font>
      <b/>
      <sz val="10"/>
      <color rgb="FF000080"/>
      <name val="Arial"/>
      <family val="2"/>
    </font>
    <font>
      <b/>
      <sz val="14"/>
      <color rgb="FF1F4C83"/>
      <name val="Arial"/>
      <family val="2"/>
    </font>
    <font>
      <sz val="12"/>
      <name val="Arial"/>
      <family val="2"/>
    </font>
    <font>
      <sz val="10"/>
      <color indexed="18"/>
      <name val="Arial"/>
      <family val="2"/>
    </font>
    <font>
      <b/>
      <sz val="12"/>
      <color rgb="FF002060"/>
      <name val="Arial"/>
      <family val="2"/>
    </font>
    <font>
      <b/>
      <sz val="11"/>
      <color rgb="FF1F4C83"/>
      <name val="Arial"/>
      <family val="2"/>
    </font>
    <font>
      <sz val="14"/>
      <color indexed="18"/>
      <name val="Arial"/>
      <family val="2"/>
    </font>
    <font>
      <sz val="14"/>
      <name val="Arial"/>
      <family val="2"/>
    </font>
    <font>
      <b/>
      <sz val="10"/>
      <color rgb="FF1F4C83"/>
      <name val="Arial"/>
      <family val="2"/>
    </font>
    <font>
      <strike/>
      <sz val="8"/>
      <color rgb="FFFF0000"/>
      <name val="Arial"/>
      <family val="2"/>
    </font>
    <font>
      <sz val="9"/>
      <color rgb="FFFF0000"/>
      <name val="Arial"/>
      <family val="2"/>
    </font>
    <font>
      <b/>
      <sz val="8"/>
      <color rgb="FFFF0000"/>
      <name val="Arial"/>
      <family val="2"/>
    </font>
    <font>
      <sz val="8"/>
      <color rgb="FFFF0000"/>
      <name val="Arial"/>
      <family val="2"/>
    </font>
    <font>
      <b/>
      <sz val="10"/>
      <color rgb="FFFF0000"/>
      <name val="Arial"/>
      <family val="2"/>
    </font>
    <font>
      <b/>
      <sz val="9"/>
      <color theme="3"/>
      <name val="Arial"/>
      <family val="2"/>
    </font>
    <font>
      <sz val="10"/>
      <name val="Arial"/>
      <family val="2"/>
    </font>
    <font>
      <sz val="10"/>
      <color rgb="FF000000"/>
      <name val="Calibri"/>
    </font>
    <font>
      <b/>
      <sz val="11"/>
      <color indexed="18"/>
      <name val="Arial"/>
      <family val="2"/>
    </font>
    <font>
      <sz val="10"/>
      <name val="Arial"/>
    </font>
    <font>
      <u/>
      <sz val="10"/>
      <color theme="10"/>
      <name val="Arial"/>
      <family val="2"/>
    </font>
    <font>
      <b/>
      <sz val="16"/>
      <color theme="0"/>
      <name val="Arial"/>
      <family val="2"/>
    </font>
    <font>
      <sz val="11"/>
      <color theme="0"/>
      <name val="Arial"/>
      <family val="2"/>
    </font>
    <font>
      <b/>
      <u/>
      <sz val="11"/>
      <color rgb="FF002060"/>
      <name val="Arial"/>
      <family val="2"/>
    </font>
    <font>
      <b/>
      <u/>
      <sz val="11"/>
      <color theme="10"/>
      <name val="Arial"/>
      <family val="2"/>
    </font>
    <font>
      <b/>
      <sz val="11"/>
      <color rgb="FFFF0000"/>
      <name val="Arial"/>
      <family val="2"/>
    </font>
    <font>
      <b/>
      <sz val="13"/>
      <color rgb="FFC00000"/>
      <name val="Arial"/>
      <family val="2"/>
    </font>
    <font>
      <b/>
      <sz val="20"/>
      <name val="Arial"/>
      <family val="2"/>
    </font>
    <font>
      <b/>
      <sz val="14"/>
      <color theme="0"/>
      <name val="Arial"/>
      <family val="2"/>
    </font>
    <font>
      <b/>
      <sz val="13"/>
      <color theme="3"/>
      <name val="Arial"/>
      <family val="2"/>
    </font>
    <font>
      <sz val="10"/>
      <color rgb="FF0070C0"/>
      <name val="Arial"/>
      <family val="2"/>
    </font>
  </fonts>
  <fills count="11">
    <fill>
      <patternFill patternType="none"/>
    </fill>
    <fill>
      <patternFill patternType="gray125"/>
    </fill>
    <fill>
      <patternFill patternType="solid">
        <fgColor theme="0" tint="-0.14993743705557422"/>
        <bgColor indexed="64"/>
      </patternFill>
    </fill>
    <fill>
      <patternFill patternType="solid">
        <fgColor theme="0" tint="-4.9958800012207406E-2"/>
        <bgColor indexed="64"/>
      </patternFill>
    </fill>
    <fill>
      <patternFill patternType="solid">
        <fgColor theme="0"/>
        <bgColor indexed="64"/>
      </patternFill>
    </fill>
    <fill>
      <patternFill patternType="solid">
        <fgColor indexed="22"/>
        <bgColor indexed="64"/>
      </patternFill>
    </fill>
    <fill>
      <patternFill patternType="solid">
        <fgColor indexed="47"/>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rgb="FF002060"/>
        <bgColor indexed="64"/>
      </patternFill>
    </fill>
    <fill>
      <patternFill patternType="solid">
        <fgColor theme="4" tint="0.79998168889431442"/>
        <bgColor indexed="64"/>
      </patternFill>
    </fill>
  </fills>
  <borders count="72">
    <border>
      <left/>
      <right/>
      <top/>
      <bottom/>
      <diagonal/>
    </border>
    <border>
      <left/>
      <right/>
      <top style="hair">
        <color auto="1"/>
      </top>
      <bottom style="hair">
        <color auto="1"/>
      </bottom>
      <diagonal/>
    </border>
    <border>
      <left/>
      <right/>
      <top/>
      <bottom style="hair">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medium">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thin">
        <color auto="1"/>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thin">
        <color auto="1"/>
      </left>
      <right style="medium">
        <color auto="1"/>
      </right>
      <top/>
      <bottom style="hair">
        <color auto="1"/>
      </bottom>
      <diagonal/>
    </border>
    <border>
      <left style="medium">
        <color auto="1"/>
      </left>
      <right style="medium">
        <color auto="1"/>
      </right>
      <top/>
      <bottom style="hair">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hair">
        <color auto="1"/>
      </top>
      <bottom style="thin">
        <color auto="1"/>
      </bottom>
      <diagonal/>
    </border>
    <border>
      <left style="medium">
        <color auto="1"/>
      </left>
      <right style="medium">
        <color auto="1"/>
      </right>
      <top style="hair">
        <color auto="1"/>
      </top>
      <bottom style="thin">
        <color auto="1"/>
      </bottom>
      <diagonal/>
    </border>
    <border>
      <left/>
      <right style="medium">
        <color auto="1"/>
      </right>
      <top style="thin">
        <color auto="1"/>
      </top>
      <bottom style="hair">
        <color auto="1"/>
      </bottom>
      <diagonal/>
    </border>
    <border>
      <left style="medium">
        <color auto="1"/>
      </left>
      <right style="medium">
        <color auto="1"/>
      </right>
      <top style="thin">
        <color auto="1"/>
      </top>
      <bottom style="hair">
        <color auto="1"/>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thin">
        <color auto="1"/>
      </left>
      <right style="medium">
        <color auto="1"/>
      </right>
      <top style="hair">
        <color auto="1"/>
      </top>
      <bottom/>
      <diagonal/>
    </border>
    <border>
      <left style="medium">
        <color auto="1"/>
      </left>
      <right style="medium">
        <color auto="1"/>
      </right>
      <top style="hair">
        <color auto="1"/>
      </top>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right style="thin">
        <color auto="1"/>
      </right>
      <top/>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thin">
        <color auto="1"/>
      </right>
      <top style="thin">
        <color auto="1"/>
      </top>
      <bottom/>
      <diagonal/>
    </border>
    <border>
      <left style="hair">
        <color auto="1"/>
      </left>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thin">
        <color auto="1"/>
      </right>
      <top style="thin">
        <color auto="1"/>
      </top>
      <bottom/>
      <diagonal/>
    </border>
    <border>
      <left style="hair">
        <color auto="1"/>
      </left>
      <right style="medium">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medium">
        <color auto="1"/>
      </left>
      <right style="hair">
        <color auto="1"/>
      </right>
      <top style="medium">
        <color auto="1"/>
      </top>
      <bottom style="medium">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hair">
        <color auto="1"/>
      </left>
      <right style="thin">
        <color auto="1"/>
      </right>
      <top style="thin">
        <color auto="1"/>
      </top>
      <bottom style="thin">
        <color auto="1"/>
      </bottom>
      <diagonal/>
    </border>
    <border>
      <left style="thin">
        <color auto="1"/>
      </left>
      <right/>
      <top/>
      <bottom/>
      <diagonal/>
    </border>
    <border>
      <left style="medium">
        <color auto="1"/>
      </left>
      <right style="medium">
        <color auto="1"/>
      </right>
      <top style="thin">
        <color auto="1"/>
      </top>
      <bottom style="medium">
        <color auto="1"/>
      </bottom>
      <diagonal/>
    </border>
    <border>
      <left style="hair">
        <color auto="1"/>
      </left>
      <right style="hair">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auto="1"/>
      </right>
      <top style="thin">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49" fontId="7" fillId="0" borderId="0">
      <alignment horizontal="left" vertical="top"/>
    </xf>
    <xf numFmtId="49" fontId="3" fillId="0" borderId="0">
      <alignment horizontal="left" vertical="top" wrapText="1"/>
    </xf>
    <xf numFmtId="9" fontId="39" fillId="0" borderId="0" applyFont="0" applyFill="0" applyBorder="0" applyAlignment="0" applyProtection="0"/>
    <xf numFmtId="49" fontId="4" fillId="0" borderId="0">
      <alignment vertical="top" wrapText="1"/>
    </xf>
    <xf numFmtId="0" fontId="4" fillId="0" borderId="0"/>
    <xf numFmtId="0" fontId="39" fillId="0" borderId="0">
      <alignment horizontal="center" vertical="center"/>
    </xf>
    <xf numFmtId="0" fontId="39" fillId="0" borderId="0"/>
    <xf numFmtId="44" fontId="39" fillId="0" borderId="0" applyFont="0" applyFill="0" applyBorder="0" applyAlignment="0" applyProtection="0"/>
    <xf numFmtId="49" fontId="3" fillId="0" borderId="0">
      <alignment horizontal="left" vertical="top" wrapText="1"/>
    </xf>
    <xf numFmtId="164" fontId="39" fillId="0" borderId="0" applyFont="0" applyFill="0" applyBorder="0" applyAlignment="0" applyProtection="0"/>
    <xf numFmtId="49" fontId="7" fillId="0" borderId="0">
      <alignment horizontal="left" vertical="top"/>
    </xf>
    <xf numFmtId="0" fontId="39" fillId="0" borderId="0">
      <alignment horizontal="center" vertical="center"/>
    </xf>
    <xf numFmtId="49" fontId="3" fillId="0" borderId="0">
      <alignment horizontal="left" vertical="top" wrapText="1"/>
    </xf>
    <xf numFmtId="49" fontId="4" fillId="0" borderId="0">
      <alignment vertical="top" wrapText="1"/>
    </xf>
    <xf numFmtId="1" fontId="6" fillId="0" borderId="0">
      <alignment wrapText="1"/>
    </xf>
    <xf numFmtId="49" fontId="4" fillId="0" borderId="0">
      <alignment vertical="top" wrapText="1"/>
    </xf>
    <xf numFmtId="1" fontId="4" fillId="0" borderId="0">
      <alignment horizontal="left" wrapText="1"/>
    </xf>
    <xf numFmtId="49" fontId="12" fillId="0" borderId="0">
      <alignment horizontal="left" vertical="top" wrapText="1"/>
    </xf>
    <xf numFmtId="42" fontId="39" fillId="0" borderId="0" applyFont="0" applyFill="0" applyBorder="0" applyAlignment="0" applyProtection="0"/>
    <xf numFmtId="0" fontId="16" fillId="0" borderId="0"/>
    <xf numFmtId="165" fontId="17" fillId="0" borderId="0" applyFont="0" applyFill="0" applyBorder="0" applyAlignment="0" applyProtection="0"/>
    <xf numFmtId="0" fontId="3" fillId="0" borderId="0"/>
    <xf numFmtId="0" fontId="3" fillId="0" borderId="0"/>
    <xf numFmtId="9" fontId="39" fillId="0" borderId="0" applyFont="0" applyFill="0" applyBorder="0" applyAlignment="0" applyProtection="0"/>
    <xf numFmtId="9" fontId="39" fillId="0" borderId="0" applyFont="0" applyFill="0" applyBorder="0" applyAlignment="0" applyProtection="0"/>
    <xf numFmtId="3" fontId="4" fillId="0" borderId="0">
      <alignment wrapText="1"/>
    </xf>
    <xf numFmtId="49" fontId="7" fillId="0" borderId="0">
      <alignment horizontal="left" vertical="top"/>
    </xf>
    <xf numFmtId="49" fontId="3" fillId="0" borderId="0">
      <alignment horizontal="left" vertical="top" wrapText="1"/>
    </xf>
    <xf numFmtId="0" fontId="39" fillId="0" borderId="0"/>
    <xf numFmtId="44" fontId="39" fillId="0" borderId="0" applyFont="0" applyFill="0" applyBorder="0" applyAlignment="0" applyProtection="0"/>
    <xf numFmtId="1" fontId="4" fillId="0" borderId="0">
      <alignment horizontal="left" wrapText="1"/>
    </xf>
    <xf numFmtId="0" fontId="39" fillId="0" borderId="0">
      <alignment horizontal="center" vertical="center"/>
    </xf>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39" fillId="0" borderId="0">
      <alignment horizontal="center" vertical="center"/>
    </xf>
    <xf numFmtId="0" fontId="43" fillId="0" borderId="0" applyNumberFormat="0" applyFill="0" applyBorder="0" applyAlignment="0" applyProtection="0"/>
    <xf numFmtId="0" fontId="39" fillId="0" borderId="0"/>
    <xf numFmtId="0" fontId="42" fillId="0" borderId="0"/>
  </cellStyleXfs>
  <cellXfs count="437">
    <xf numFmtId="0" fontId="0" fillId="0" borderId="0" xfId="0"/>
    <xf numFmtId="0" fontId="39" fillId="0" borderId="0" xfId="29"/>
    <xf numFmtId="9" fontId="9" fillId="0" borderId="0" xfId="3" applyFont="1" applyFill="1" applyBorder="1"/>
    <xf numFmtId="0" fontId="0" fillId="0" borderId="0" xfId="29" applyFont="1" applyAlignment="1">
      <alignment horizontal="right"/>
    </xf>
    <xf numFmtId="9" fontId="2" fillId="0" borderId="0" xfId="3" applyFont="1" applyFill="1" applyBorder="1"/>
    <xf numFmtId="9" fontId="10" fillId="0" borderId="0" xfId="3" applyFont="1" applyFill="1"/>
    <xf numFmtId="9" fontId="2" fillId="0" borderId="0" xfId="3" applyFont="1" applyFill="1"/>
    <xf numFmtId="42" fontId="3" fillId="0" borderId="0" xfId="29" applyNumberFormat="1" applyFont="1"/>
    <xf numFmtId="42" fontId="6" fillId="0" borderId="0" xfId="29" applyNumberFormat="1" applyFont="1"/>
    <xf numFmtId="42" fontId="0" fillId="0" borderId="0" xfId="29" applyNumberFormat="1" applyFont="1"/>
    <xf numFmtId="0" fontId="3" fillId="0" borderId="0" xfId="29" applyFont="1"/>
    <xf numFmtId="0" fontId="6" fillId="0" borderId="0" xfId="29" applyFont="1" applyAlignment="1">
      <alignment horizontal="right" wrapText="1"/>
    </xf>
    <xf numFmtId="0" fontId="0" fillId="0" borderId="0" xfId="0" applyAlignment="1">
      <alignment wrapText="1"/>
    </xf>
    <xf numFmtId="3" fontId="6" fillId="0" borderId="0" xfId="26" applyFont="1">
      <alignment wrapText="1"/>
    </xf>
    <xf numFmtId="49" fontId="6" fillId="0" borderId="0" xfId="14" applyFont="1" applyAlignment="1">
      <alignment wrapText="1"/>
    </xf>
    <xf numFmtId="0" fontId="6" fillId="0" borderId="0" xfId="18" applyNumberFormat="1" applyFont="1" applyAlignment="1">
      <alignment horizontal="left" wrapText="1"/>
    </xf>
    <xf numFmtId="0" fontId="3" fillId="0" borderId="0" xfId="16" applyNumberFormat="1" applyFont="1" applyAlignment="1">
      <alignment horizontal="left" wrapText="1"/>
    </xf>
    <xf numFmtId="0" fontId="3" fillId="0" borderId="2" xfId="13" quotePrefix="1" applyNumberFormat="1" applyBorder="1" applyAlignment="1">
      <alignment horizontal="left" wrapText="1"/>
    </xf>
    <xf numFmtId="0" fontId="4" fillId="0" borderId="0" xfId="0" applyFont="1" applyAlignment="1">
      <alignment wrapText="1"/>
    </xf>
    <xf numFmtId="0" fontId="4" fillId="0" borderId="0" xfId="0" applyFont="1"/>
    <xf numFmtId="3" fontId="4" fillId="0" borderId="0" xfId="26">
      <alignment wrapText="1"/>
    </xf>
    <xf numFmtId="0" fontId="4" fillId="0" borderId="0" xfId="1" applyNumberFormat="1" applyFont="1" applyAlignment="1">
      <alignment horizontal="left" wrapText="1"/>
    </xf>
    <xf numFmtId="3" fontId="14" fillId="0" borderId="0" xfId="26" applyFont="1">
      <alignment wrapText="1"/>
    </xf>
    <xf numFmtId="0" fontId="14" fillId="0" borderId="0" xfId="29" applyFont="1" applyAlignment="1">
      <alignment horizontal="left" vertical="top"/>
    </xf>
    <xf numFmtId="49" fontId="4" fillId="0" borderId="0" xfId="14" applyAlignment="1">
      <alignment wrapText="1"/>
    </xf>
    <xf numFmtId="42" fontId="4" fillId="2" borderId="0" xfId="29" applyNumberFormat="1" applyFont="1" applyFill="1"/>
    <xf numFmtId="9" fontId="2" fillId="2" borderId="0" xfId="29" applyNumberFormat="1" applyFont="1" applyFill="1" applyAlignment="1">
      <alignment horizontal="right"/>
    </xf>
    <xf numFmtId="0" fontId="0" fillId="2" borderId="0" xfId="29" applyFont="1" applyFill="1"/>
    <xf numFmtId="49" fontId="18" fillId="0" borderId="0" xfId="1" applyFont="1">
      <alignment horizontal="left" vertical="top"/>
    </xf>
    <xf numFmtId="49" fontId="8" fillId="0" borderId="0" xfId="1" applyFont="1" applyAlignment="1">
      <alignment horizontal="left" indent="1"/>
    </xf>
    <xf numFmtId="0" fontId="5" fillId="0" borderId="0" xfId="12" applyFont="1" applyAlignment="1">
      <alignment horizontal="left"/>
    </xf>
    <xf numFmtId="0" fontId="0" fillId="0" borderId="0" xfId="12" applyFont="1" applyAlignment="1"/>
    <xf numFmtId="0" fontId="2" fillId="0" borderId="0" xfId="12" applyFont="1">
      <alignment horizontal="center" vertical="center"/>
    </xf>
    <xf numFmtId="0" fontId="2" fillId="0" borderId="3" xfId="12" applyFont="1" applyBorder="1">
      <alignment horizontal="center" vertical="center"/>
    </xf>
    <xf numFmtId="0" fontId="19" fillId="0" borderId="0" xfId="12" applyFont="1" applyAlignment="1">
      <alignment wrapText="1"/>
    </xf>
    <xf numFmtId="0" fontId="20" fillId="0" borderId="0" xfId="12" applyFont="1" applyAlignment="1">
      <alignment vertical="top" wrapText="1"/>
    </xf>
    <xf numFmtId="0" fontId="39" fillId="0" borderId="0" xfId="12">
      <alignment horizontal="center" vertical="center"/>
    </xf>
    <xf numFmtId="49" fontId="11" fillId="0" borderId="0" xfId="1" applyFont="1">
      <alignment horizontal="left" vertical="top"/>
    </xf>
    <xf numFmtId="0" fontId="7" fillId="0" borderId="0" xfId="12" applyFont="1" applyAlignment="1">
      <alignment horizontal="left"/>
    </xf>
    <xf numFmtId="0" fontId="18" fillId="0" borderId="0" xfId="1" applyNumberFormat="1" applyFont="1">
      <alignment horizontal="left" vertical="top"/>
    </xf>
    <xf numFmtId="0" fontId="4" fillId="0" borderId="0" xfId="12" quotePrefix="1" applyFont="1" applyAlignment="1">
      <alignment horizontal="center"/>
    </xf>
    <xf numFmtId="0" fontId="7" fillId="0" borderId="3" xfId="12" applyFont="1" applyBorder="1" applyAlignment="1">
      <alignment horizontal="left"/>
    </xf>
    <xf numFmtId="0" fontId="10" fillId="0" borderId="4" xfId="12" applyFont="1" applyBorder="1" applyAlignment="1">
      <alignment horizontal="center" vertical="center" wrapText="1"/>
    </xf>
    <xf numFmtId="0" fontId="0" fillId="0" borderId="0" xfId="12" applyFont="1" applyAlignment="1">
      <alignment vertical="center" wrapText="1"/>
    </xf>
    <xf numFmtId="0" fontId="3" fillId="0" borderId="4" xfId="12" applyFont="1" applyBorder="1" applyAlignment="1"/>
    <xf numFmtId="0" fontId="2" fillId="0" borderId="4" xfId="12" applyFont="1" applyBorder="1">
      <alignment horizontal="center" vertical="center"/>
    </xf>
    <xf numFmtId="0" fontId="3" fillId="0" borderId="4" xfId="12" applyFont="1" applyBorder="1" applyAlignment="1">
      <alignment horizontal="center"/>
    </xf>
    <xf numFmtId="3" fontId="3" fillId="0" borderId="4" xfId="12" applyNumberFormat="1" applyFont="1" applyBorder="1" applyAlignment="1"/>
    <xf numFmtId="3" fontId="3" fillId="0" borderId="4" xfId="8" applyNumberFormat="1" applyFont="1" applyFill="1" applyBorder="1" applyAlignment="1"/>
    <xf numFmtId="0" fontId="2" fillId="0" borderId="5" xfId="12" applyFont="1" applyBorder="1">
      <alignment horizontal="center" vertical="center"/>
    </xf>
    <xf numFmtId="0" fontId="2" fillId="0" borderId="0" xfId="12" applyFont="1" applyAlignment="1">
      <alignment horizontal="center"/>
    </xf>
    <xf numFmtId="3" fontId="2" fillId="0" borderId="0" xfId="12" applyNumberFormat="1" applyFont="1" applyAlignment="1"/>
    <xf numFmtId="3" fontId="2" fillId="0" borderId="6" xfId="12" applyNumberFormat="1" applyFont="1" applyBorder="1" applyAlignment="1"/>
    <xf numFmtId="3" fontId="2" fillId="0" borderId="6" xfId="8" applyNumberFormat="1" applyFont="1" applyFill="1" applyBorder="1" applyAlignment="1"/>
    <xf numFmtId="0" fontId="10" fillId="0" borderId="0" xfId="12" applyFont="1" applyAlignment="1">
      <alignment horizontal="left" vertical="center"/>
    </xf>
    <xf numFmtId="0" fontId="4" fillId="0" borderId="0" xfId="12" applyFont="1" applyAlignment="1">
      <alignment vertical="center"/>
    </xf>
    <xf numFmtId="0" fontId="10" fillId="0" borderId="0" xfId="12" applyFont="1">
      <alignment horizontal="center" vertical="center"/>
    </xf>
    <xf numFmtId="0" fontId="21" fillId="0" borderId="0" xfId="12" applyFont="1" applyAlignment="1">
      <alignment horizontal="center" vertical="center" wrapText="1"/>
    </xf>
    <xf numFmtId="0" fontId="10" fillId="0" borderId="0" xfId="12" applyFont="1" applyAlignment="1"/>
    <xf numFmtId="0" fontId="10" fillId="0" borderId="4" xfId="12" applyFont="1" applyBorder="1" applyAlignment="1">
      <alignment horizontal="center" vertical="center" textRotation="90" wrapText="1"/>
    </xf>
    <xf numFmtId="0" fontId="6" fillId="0" borderId="0" xfId="29" applyFont="1"/>
    <xf numFmtId="0" fontId="6" fillId="0" borderId="0" xfId="29" applyFont="1" applyAlignment="1">
      <alignment vertical="center" wrapText="1"/>
    </xf>
    <xf numFmtId="0" fontId="4" fillId="0" borderId="0" xfId="29" applyFont="1" applyAlignment="1">
      <alignment vertical="top"/>
    </xf>
    <xf numFmtId="0" fontId="8" fillId="0" borderId="0" xfId="29" applyFont="1" applyAlignment="1">
      <alignment horizontal="left"/>
    </xf>
    <xf numFmtId="0" fontId="4" fillId="0" borderId="0" xfId="29" applyFont="1"/>
    <xf numFmtId="0" fontId="0" fillId="0" borderId="0" xfId="29" applyFont="1" applyAlignment="1">
      <alignment horizontal="left"/>
    </xf>
    <xf numFmtId="0" fontId="0" fillId="3" borderId="3" xfId="29" applyFont="1" applyFill="1" applyBorder="1" applyAlignment="1">
      <alignment horizontal="left"/>
    </xf>
    <xf numFmtId="0" fontId="4" fillId="3" borderId="3" xfId="29" applyFont="1" applyFill="1" applyBorder="1" applyAlignment="1">
      <alignment horizontal="left" vertical="center"/>
    </xf>
    <xf numFmtId="0" fontId="22" fillId="4" borderId="0" xfId="29" applyFont="1" applyFill="1"/>
    <xf numFmtId="0" fontId="0" fillId="0" borderId="0" xfId="29" applyFont="1"/>
    <xf numFmtId="0" fontId="2" fillId="0" borderId="0" xfId="29" applyFont="1"/>
    <xf numFmtId="44" fontId="23" fillId="0" borderId="0" xfId="8" applyFont="1" applyFill="1" applyAlignment="1">
      <alignment horizontal="right"/>
    </xf>
    <xf numFmtId="44" fontId="24" fillId="0" borderId="0" xfId="8" applyFont="1" applyFill="1" applyAlignment="1">
      <alignment horizontal="right"/>
    </xf>
    <xf numFmtId="0" fontId="25" fillId="0" borderId="0" xfId="29" applyFont="1" applyAlignment="1">
      <alignment horizontal="left"/>
    </xf>
    <xf numFmtId="0" fontId="6" fillId="0" borderId="0" xfId="29" applyFont="1" applyAlignment="1">
      <alignment vertical="top"/>
    </xf>
    <xf numFmtId="0" fontId="3" fillId="0" borderId="0" xfId="29" applyFont="1" applyAlignment="1">
      <alignment vertical="top"/>
    </xf>
    <xf numFmtId="0" fontId="14" fillId="0" borderId="0" xfId="7" applyFont="1"/>
    <xf numFmtId="0" fontId="14" fillId="3" borderId="3" xfId="7" applyFont="1" applyFill="1" applyBorder="1"/>
    <xf numFmtId="49" fontId="8" fillId="0" borderId="0" xfId="1" applyFont="1" applyAlignment="1"/>
    <xf numFmtId="0" fontId="24" fillId="0" borderId="0" xfId="29" applyFont="1" applyAlignment="1">
      <alignment horizontal="right"/>
    </xf>
    <xf numFmtId="0" fontId="3" fillId="0" borderId="0" xfId="6" applyFont="1" applyAlignment="1"/>
    <xf numFmtId="0" fontId="6" fillId="0" borderId="0" xfId="6" applyFont="1" applyAlignment="1">
      <alignment horizontal="left"/>
    </xf>
    <xf numFmtId="0" fontId="6" fillId="0" borderId="0" xfId="6" applyFont="1" applyAlignment="1">
      <alignment horizontal="center"/>
    </xf>
    <xf numFmtId="0" fontId="0" fillId="0" borderId="0" xfId="6" applyFont="1" applyAlignment="1">
      <alignment horizontal="right"/>
    </xf>
    <xf numFmtId="0" fontId="12" fillId="0" borderId="0" xfId="6" applyFont="1" applyAlignment="1">
      <alignment horizontal="right"/>
    </xf>
    <xf numFmtId="0" fontId="26" fillId="0" borderId="0" xfId="6" applyFont="1" applyAlignment="1">
      <alignment horizontal="center" wrapText="1"/>
    </xf>
    <xf numFmtId="0" fontId="4" fillId="0" borderId="0" xfId="6" applyFont="1" applyAlignment="1">
      <alignment horizontal="center"/>
    </xf>
    <xf numFmtId="0" fontId="26" fillId="0" borderId="0" xfId="6" applyFont="1" applyAlignment="1">
      <alignment horizontal="left" wrapText="1"/>
    </xf>
    <xf numFmtId="0" fontId="5" fillId="0" borderId="0" xfId="6" applyFont="1" applyAlignment="1">
      <alignment horizontal="left"/>
    </xf>
    <xf numFmtId="0" fontId="27" fillId="0" borderId="0" xfId="6" applyFont="1" applyAlignment="1">
      <alignment horizontal="right"/>
    </xf>
    <xf numFmtId="0" fontId="6" fillId="0" borderId="0" xfId="6" applyFont="1" applyAlignment="1">
      <alignment horizontal="center" vertical="center" textRotation="90" wrapText="1"/>
    </xf>
    <xf numFmtId="0" fontId="6" fillId="0" borderId="0" xfId="6" applyFont="1" applyAlignment="1">
      <alignment horizontal="center" vertical="center" wrapText="1"/>
    </xf>
    <xf numFmtId="0" fontId="2" fillId="0" borderId="0" xfId="6" applyFont="1" applyAlignment="1">
      <alignment horizontal="left" vertical="center"/>
    </xf>
    <xf numFmtId="0" fontId="6" fillId="0" borderId="0" xfId="6" applyFont="1" applyAlignment="1">
      <alignment vertical="center" wrapText="1"/>
    </xf>
    <xf numFmtId="0" fontId="6" fillId="0" borderId="41" xfId="6" applyFont="1" applyBorder="1" applyAlignment="1">
      <alignment horizontal="center" vertical="center" textRotation="90" wrapText="1"/>
    </xf>
    <xf numFmtId="0" fontId="6" fillId="0" borderId="42" xfId="6" applyFont="1" applyBorder="1" applyAlignment="1">
      <alignment horizontal="center" vertical="center" wrapText="1"/>
    </xf>
    <xf numFmtId="0" fontId="6" fillId="0" borderId="42" xfId="6" applyFont="1" applyBorder="1" applyAlignment="1">
      <alignment horizontal="center" vertical="center" textRotation="90" wrapText="1"/>
    </xf>
    <xf numFmtId="0" fontId="6" fillId="0" borderId="43" xfId="6" applyFont="1" applyBorder="1" applyAlignment="1">
      <alignment vertical="center" wrapText="1"/>
    </xf>
    <xf numFmtId="0" fontId="39" fillId="3" borderId="3" xfId="29" applyFill="1" applyBorder="1"/>
    <xf numFmtId="0" fontId="4" fillId="3" borderId="3" xfId="29" applyFont="1" applyFill="1" applyBorder="1" applyAlignment="1">
      <alignment horizontal="left"/>
    </xf>
    <xf numFmtId="0" fontId="28" fillId="0" borderId="0" xfId="29" applyFont="1" applyAlignment="1">
      <alignment horizontal="right"/>
    </xf>
    <xf numFmtId="0" fontId="10" fillId="0" borderId="0" xfId="12" applyFont="1" applyAlignment="1">
      <alignment vertical="center"/>
    </xf>
    <xf numFmtId="3" fontId="10" fillId="0" borderId="24" xfId="8" applyNumberFormat="1" applyFont="1" applyFill="1" applyBorder="1" applyAlignment="1">
      <alignment vertical="center"/>
    </xf>
    <xf numFmtId="3" fontId="10" fillId="0" borderId="24" xfId="12" applyNumberFormat="1" applyFont="1" applyBorder="1" applyAlignment="1">
      <alignment vertical="center"/>
    </xf>
    <xf numFmtId="44" fontId="0" fillId="0" borderId="0" xfId="8" applyFont="1" applyFill="1" applyAlignment="1"/>
    <xf numFmtId="0" fontId="14" fillId="6" borderId="3" xfId="7" applyFont="1" applyFill="1" applyBorder="1"/>
    <xf numFmtId="0" fontId="14" fillId="6" borderId="3" xfId="7" applyFont="1" applyFill="1" applyBorder="1" applyAlignment="1">
      <alignment vertical="center"/>
    </xf>
    <xf numFmtId="49" fontId="18" fillId="0" borderId="0" xfId="1" applyFont="1" applyAlignment="1">
      <alignment horizontal="left"/>
    </xf>
    <xf numFmtId="0" fontId="29" fillId="0" borderId="0" xfId="29" applyFont="1" applyAlignment="1">
      <alignment horizontal="left"/>
    </xf>
    <xf numFmtId="166" fontId="0" fillId="0" borderId="0" xfId="12" applyNumberFormat="1" applyFont="1" applyAlignment="1"/>
    <xf numFmtId="166" fontId="10" fillId="0" borderId="4" xfId="8" applyNumberFormat="1" applyFont="1" applyFill="1" applyBorder="1" applyAlignment="1">
      <alignment horizontal="center" vertical="center" wrapText="1"/>
    </xf>
    <xf numFmtId="166" fontId="2" fillId="0" borderId="0" xfId="12" applyNumberFormat="1" applyFont="1">
      <alignment horizontal="center" vertical="center"/>
    </xf>
    <xf numFmtId="166" fontId="10" fillId="0" borderId="0" xfId="12" applyNumberFormat="1" applyFont="1">
      <alignment horizontal="center" vertical="center"/>
    </xf>
    <xf numFmtId="166" fontId="39" fillId="0" borderId="0" xfId="12" applyNumberFormat="1">
      <alignment horizontal="center" vertical="center"/>
    </xf>
    <xf numFmtId="0" fontId="3" fillId="0" borderId="0" xfId="0" applyFont="1"/>
    <xf numFmtId="0" fontId="30" fillId="0" borderId="0" xfId="32" applyFont="1">
      <alignment horizontal="center" vertical="center"/>
    </xf>
    <xf numFmtId="0" fontId="30" fillId="0" borderId="0" xfId="32" applyFont="1" applyAlignment="1">
      <alignment horizontal="center"/>
    </xf>
    <xf numFmtId="0" fontId="31" fillId="0" borderId="0" xfId="32" applyFont="1">
      <alignment horizontal="center" vertical="center"/>
    </xf>
    <xf numFmtId="0" fontId="3" fillId="0" borderId="0" xfId="36" applyFont="1"/>
    <xf numFmtId="0" fontId="2" fillId="0" borderId="0" xfId="32" applyFont="1" applyAlignment="1">
      <alignment horizontal="center"/>
    </xf>
    <xf numFmtId="0" fontId="2" fillId="0" borderId="0" xfId="32" applyFont="1">
      <alignment horizontal="center" vertical="center"/>
    </xf>
    <xf numFmtId="9" fontId="2" fillId="0" borderId="3" xfId="3" applyFont="1" applyFill="1" applyBorder="1"/>
    <xf numFmtId="0" fontId="5" fillId="0" borderId="0" xfId="29" applyFont="1" applyAlignment="1">
      <alignment horizontal="left"/>
    </xf>
    <xf numFmtId="0" fontId="8" fillId="0" borderId="0" xfId="29" applyFont="1" applyAlignment="1">
      <alignment horizontal="center" vertical="center"/>
    </xf>
    <xf numFmtId="0" fontId="7" fillId="0" borderId="0" xfId="29" applyFont="1" applyAlignment="1">
      <alignment horizontal="left"/>
    </xf>
    <xf numFmtId="42" fontId="4" fillId="2" borderId="0" xfId="29" applyNumberFormat="1" applyFont="1" applyFill="1" applyAlignment="1">
      <alignment horizontal="right"/>
    </xf>
    <xf numFmtId="0" fontId="32" fillId="0" borderId="0" xfId="29" applyFont="1" applyAlignment="1">
      <alignment horizontal="right"/>
    </xf>
    <xf numFmtId="42" fontId="1" fillId="0" borderId="0" xfId="29" applyNumberFormat="1" applyFont="1"/>
    <xf numFmtId="9" fontId="10" fillId="0" borderId="0" xfId="3" applyFont="1" applyFill="1" applyBorder="1" applyAlignment="1">
      <alignment horizontal="center" vertical="center"/>
    </xf>
    <xf numFmtId="42" fontId="3" fillId="0" borderId="1" xfId="29" applyNumberFormat="1" applyFont="1" applyBorder="1"/>
    <xf numFmtId="9" fontId="2" fillId="0" borderId="1" xfId="3" applyFont="1" applyFill="1" applyBorder="1"/>
    <xf numFmtId="42" fontId="3" fillId="0" borderId="2" xfId="29" applyNumberFormat="1" applyFont="1" applyBorder="1"/>
    <xf numFmtId="9" fontId="2" fillId="0" borderId="2" xfId="3" applyFont="1" applyFill="1" applyBorder="1"/>
    <xf numFmtId="9" fontId="2" fillId="0" borderId="6" xfId="3" applyFont="1" applyFill="1" applyBorder="1"/>
    <xf numFmtId="42" fontId="6" fillId="2" borderId="46" xfId="29" applyNumberFormat="1" applyFont="1" applyFill="1" applyBorder="1" applyAlignment="1">
      <alignment horizontal="center" vertical="center"/>
    </xf>
    <xf numFmtId="42" fontId="6" fillId="2" borderId="47" xfId="29" applyNumberFormat="1" applyFont="1" applyFill="1" applyBorder="1" applyAlignment="1">
      <alignment horizontal="center" vertical="center"/>
    </xf>
    <xf numFmtId="9" fontId="10" fillId="2" borderId="44" xfId="3" applyFont="1" applyFill="1" applyBorder="1" applyAlignment="1">
      <alignment horizontal="center" vertical="center"/>
    </xf>
    <xf numFmtId="0" fontId="39" fillId="0" borderId="0" xfId="40">
      <alignment horizontal="center" vertical="center"/>
    </xf>
    <xf numFmtId="0" fontId="0" fillId="0" borderId="4" xfId="40" applyFont="1" applyBorder="1" applyAlignment="1">
      <alignment horizontal="center" vertical="center" wrapText="1"/>
    </xf>
    <xf numFmtId="0" fontId="0" fillId="0" borderId="46" xfId="40" applyFont="1" applyBorder="1" applyAlignment="1">
      <alignment horizontal="center" vertical="center" wrapText="1"/>
    </xf>
    <xf numFmtId="0" fontId="0" fillId="0" borderId="40" xfId="40" applyFont="1" applyBorder="1" applyAlignment="1">
      <alignment horizontal="center" vertical="center" wrapText="1"/>
    </xf>
    <xf numFmtId="0" fontId="0" fillId="0" borderId="49" xfId="40" applyFont="1" applyBorder="1" applyAlignment="1">
      <alignment horizontal="center" vertical="center" wrapText="1"/>
    </xf>
    <xf numFmtId="0" fontId="4" fillId="0" borderId="0" xfId="40" applyFont="1" applyAlignment="1">
      <alignment horizontal="left" vertical="center"/>
    </xf>
    <xf numFmtId="0" fontId="4" fillId="0" borderId="0" xfId="40" applyFont="1">
      <alignment horizontal="center" vertical="center"/>
    </xf>
    <xf numFmtId="0" fontId="0" fillId="0" borderId="0" xfId="40" applyFont="1">
      <alignment horizontal="center" vertical="center"/>
    </xf>
    <xf numFmtId="0" fontId="0" fillId="0" borderId="3" xfId="40" applyFont="1" applyBorder="1">
      <alignment horizontal="center" vertical="center"/>
    </xf>
    <xf numFmtId="0" fontId="4" fillId="0" borderId="0" xfId="40" applyFont="1" applyAlignment="1">
      <alignment horizontal="left"/>
    </xf>
    <xf numFmtId="0" fontId="29" fillId="0" borderId="0" xfId="29" applyFont="1" applyAlignment="1">
      <alignment horizontal="right"/>
    </xf>
    <xf numFmtId="0" fontId="35" fillId="0" borderId="0" xfId="12" applyFont="1" applyAlignment="1">
      <alignment horizontal="left" vertical="center"/>
    </xf>
    <xf numFmtId="0" fontId="37" fillId="0" borderId="0" xfId="12" applyFont="1" applyAlignment="1">
      <alignment vertical="center"/>
    </xf>
    <xf numFmtId="0" fontId="36" fillId="0" borderId="0" xfId="12" applyFont="1" applyAlignment="1">
      <alignment horizontal="center"/>
    </xf>
    <xf numFmtId="0" fontId="35" fillId="0" borderId="0" xfId="12" applyFont="1" applyAlignment="1">
      <alignment vertical="center"/>
    </xf>
    <xf numFmtId="0" fontId="36" fillId="0" borderId="0" xfId="12" applyFont="1">
      <alignment horizontal="center" vertical="center"/>
    </xf>
    <xf numFmtId="166" fontId="10" fillId="0" borderId="4" xfId="12" applyNumberFormat="1" applyFont="1" applyBorder="1" applyAlignment="1">
      <alignment horizontal="center" vertical="center" wrapText="1"/>
    </xf>
    <xf numFmtId="0" fontId="0" fillId="0" borderId="0" xfId="29" applyFont="1" applyAlignment="1">
      <alignment wrapText="1"/>
    </xf>
    <xf numFmtId="0" fontId="39" fillId="0" borderId="0" xfId="29" applyAlignment="1">
      <alignment vertical="center"/>
    </xf>
    <xf numFmtId="0" fontId="29" fillId="0" borderId="0" xfId="29" applyFont="1"/>
    <xf numFmtId="0" fontId="23" fillId="0" borderId="0" xfId="12" applyFont="1" applyAlignment="1">
      <alignment horizontal="center"/>
    </xf>
    <xf numFmtId="0" fontId="2" fillId="0" borderId="0" xfId="29" applyFont="1" applyAlignment="1">
      <alignment horizontal="right"/>
    </xf>
    <xf numFmtId="0" fontId="7" fillId="0" borderId="0" xfId="40" applyFont="1" applyProtection="1">
      <alignment horizontal="center" vertical="center"/>
      <protection locked="0"/>
    </xf>
    <xf numFmtId="0" fontId="7" fillId="0" borderId="0" xfId="40" applyFont="1" applyAlignment="1" applyProtection="1">
      <alignment horizontal="left" vertical="center"/>
      <protection locked="0"/>
    </xf>
    <xf numFmtId="44" fontId="38" fillId="4" borderId="0" xfId="8" applyFont="1" applyFill="1" applyAlignment="1">
      <alignment horizontal="right" wrapText="1"/>
    </xf>
    <xf numFmtId="0" fontId="0" fillId="4" borderId="0" xfId="12" applyFont="1" applyFill="1" applyAlignment="1">
      <alignment horizontal="left" vertical="center"/>
    </xf>
    <xf numFmtId="0" fontId="2" fillId="0" borderId="0" xfId="12" applyFont="1" applyAlignment="1"/>
    <xf numFmtId="0" fontId="5" fillId="4" borderId="0" xfId="12" applyFont="1" applyFill="1" applyAlignment="1">
      <alignment horizontal="left"/>
    </xf>
    <xf numFmtId="0" fontId="39" fillId="4" borderId="0" xfId="12" applyFill="1" applyAlignment="1">
      <alignment wrapText="1"/>
    </xf>
    <xf numFmtId="0" fontId="5" fillId="4" borderId="0" xfId="12" applyFont="1" applyFill="1" applyAlignment="1">
      <alignment horizontal="left" wrapText="1"/>
    </xf>
    <xf numFmtId="0" fontId="39" fillId="0" borderId="0" xfId="12" applyAlignment="1"/>
    <xf numFmtId="0" fontId="23" fillId="0" borderId="0" xfId="12" applyFont="1" applyAlignment="1">
      <alignment horizontal="right"/>
    </xf>
    <xf numFmtId="0" fontId="39" fillId="0" borderId="0" xfId="12" applyAlignment="1">
      <alignment horizontal="right"/>
    </xf>
    <xf numFmtId="0" fontId="41" fillId="0" borderId="0" xfId="12" applyFont="1" applyAlignment="1">
      <alignment horizontal="right"/>
    </xf>
    <xf numFmtId="168" fontId="39" fillId="0" borderId="0" xfId="8" applyNumberFormat="1" applyFont="1" applyFill="1" applyAlignment="1" applyProtection="1">
      <alignment horizontal="right"/>
    </xf>
    <xf numFmtId="0" fontId="39" fillId="0" borderId="0" xfId="1" applyNumberFormat="1" applyFont="1">
      <alignment horizontal="left" vertical="top"/>
    </xf>
    <xf numFmtId="49" fontId="23" fillId="4" borderId="0" xfId="1" applyFont="1" applyFill="1" applyAlignment="1">
      <alignment horizontal="center"/>
    </xf>
    <xf numFmtId="0" fontId="14" fillId="6" borderId="3" xfId="7" applyFont="1" applyFill="1" applyBorder="1" applyAlignment="1">
      <alignment horizontal="left" vertical="center"/>
    </xf>
    <xf numFmtId="0" fontId="3" fillId="0" borderId="0" xfId="12" applyFont="1" applyAlignment="1">
      <alignment horizontal="left" indent="11"/>
    </xf>
    <xf numFmtId="168" fontId="39" fillId="0" borderId="0" xfId="12" applyNumberFormat="1" applyAlignment="1">
      <alignment horizontal="right" vertical="center"/>
    </xf>
    <xf numFmtId="49" fontId="8" fillId="4" borderId="0" xfId="1" applyFont="1" applyFill="1" applyAlignment="1">
      <alignment horizontal="left"/>
    </xf>
    <xf numFmtId="0" fontId="10" fillId="8" borderId="4" xfId="12" applyFont="1" applyFill="1" applyBorder="1" applyAlignment="1">
      <alignment horizontal="center" vertical="center" wrapText="1"/>
    </xf>
    <xf numFmtId="0" fontId="10" fillId="8" borderId="4" xfId="12" quotePrefix="1" applyFont="1" applyFill="1" applyBorder="1" applyAlignment="1">
      <alignment vertical="center" wrapText="1"/>
    </xf>
    <xf numFmtId="0" fontId="10" fillId="8" borderId="4" xfId="12" applyFont="1" applyFill="1" applyBorder="1" applyAlignment="1">
      <alignment vertical="center" wrapText="1"/>
    </xf>
    <xf numFmtId="0" fontId="20" fillId="8" borderId="4" xfId="12" applyFont="1" applyFill="1" applyBorder="1" applyAlignment="1">
      <alignment horizontal="left" vertical="top" wrapText="1"/>
    </xf>
    <xf numFmtId="0" fontId="20" fillId="8" borderId="45" xfId="12" applyFont="1" applyFill="1" applyBorder="1" applyAlignment="1">
      <alignment horizontal="left" vertical="top" wrapText="1"/>
    </xf>
    <xf numFmtId="0" fontId="20" fillId="8" borderId="4" xfId="12" applyFont="1" applyFill="1" applyBorder="1" applyAlignment="1">
      <alignment vertical="top" wrapText="1"/>
    </xf>
    <xf numFmtId="0" fontId="39" fillId="0" borderId="0" xfId="12" applyAlignment="1">
      <alignment wrapText="1"/>
    </xf>
    <xf numFmtId="0" fontId="7" fillId="0" borderId="0" xfId="12" applyFont="1" applyAlignment="1">
      <alignment horizontal="left" wrapText="1"/>
    </xf>
    <xf numFmtId="0" fontId="3" fillId="0" borderId="0" xfId="12" applyFont="1" applyAlignment="1">
      <alignment horizontal="right"/>
    </xf>
    <xf numFmtId="0" fontId="39" fillId="0" borderId="0" xfId="12" applyAlignment="1">
      <alignment horizontal="center" vertical="center" wrapText="1"/>
    </xf>
    <xf numFmtId="49" fontId="8" fillId="0" borderId="57" xfId="1" applyFont="1" applyBorder="1" applyAlignment="1">
      <alignment horizontal="left" indent="1"/>
    </xf>
    <xf numFmtId="3" fontId="6" fillId="8" borderId="58" xfId="1" applyNumberFormat="1" applyFont="1" applyFill="1" applyBorder="1" applyAlignment="1">
      <alignment horizontal="center"/>
    </xf>
    <xf numFmtId="0" fontId="2" fillId="8" borderId="59" xfId="12" applyFont="1" applyFill="1" applyBorder="1" applyAlignment="1"/>
    <xf numFmtId="0" fontId="2" fillId="8" borderId="60" xfId="12" applyFont="1" applyFill="1" applyBorder="1" applyAlignment="1"/>
    <xf numFmtId="0" fontId="7" fillId="8" borderId="60" xfId="12" applyFont="1" applyFill="1" applyBorder="1" applyAlignment="1">
      <alignment horizontal="left"/>
    </xf>
    <xf numFmtId="49" fontId="8" fillId="8" borderId="60" xfId="1" applyFont="1" applyFill="1" applyBorder="1" applyAlignment="1">
      <alignment horizontal="left"/>
    </xf>
    <xf numFmtId="169" fontId="6" fillId="8" borderId="58" xfId="8" applyNumberFormat="1" applyFont="1" applyFill="1" applyBorder="1" applyAlignment="1" applyProtection="1">
      <alignment horizontal="center"/>
    </xf>
    <xf numFmtId="169" fontId="6" fillId="8" borderId="62" xfId="8" applyNumberFormat="1" applyFont="1" applyFill="1" applyBorder="1" applyAlignment="1" applyProtection="1">
      <alignment horizontal="center"/>
    </xf>
    <xf numFmtId="0" fontId="7" fillId="0" borderId="3" xfId="12" applyFont="1" applyBorder="1" applyAlignment="1">
      <alignment horizontal="left" wrapText="1"/>
    </xf>
    <xf numFmtId="0" fontId="2" fillId="0" borderId="3" xfId="12" applyFont="1" applyBorder="1" applyAlignment="1"/>
    <xf numFmtId="0" fontId="39" fillId="0" borderId="3" xfId="12" applyBorder="1" applyAlignment="1"/>
    <xf numFmtId="0" fontId="10" fillId="0" borderId="4" xfId="0" applyFont="1" applyBorder="1" applyAlignment="1">
      <alignment horizontal="center" vertical="center" wrapText="1"/>
    </xf>
    <xf numFmtId="168" fontId="10" fillId="0" borderId="4" xfId="8" applyNumberFormat="1" applyFont="1" applyFill="1" applyBorder="1" applyAlignment="1" applyProtection="1">
      <alignment horizontal="center" vertical="center" wrapText="1"/>
    </xf>
    <xf numFmtId="0" fontId="2" fillId="0" borderId="4" xfId="12" applyFont="1" applyBorder="1" applyAlignment="1" applyProtection="1">
      <alignment wrapText="1"/>
      <protection locked="0"/>
    </xf>
    <xf numFmtId="0" fontId="2" fillId="0" borderId="4" xfId="12" applyFont="1" applyBorder="1" applyAlignment="1" applyProtection="1">
      <protection locked="0"/>
    </xf>
    <xf numFmtId="0" fontId="2" fillId="0" borderId="3" xfId="12" applyFont="1" applyBorder="1" applyProtection="1">
      <alignment horizontal="center" vertical="center"/>
      <protection locked="0"/>
    </xf>
    <xf numFmtId="169" fontId="2" fillId="0" borderId="4" xfId="12" applyNumberFormat="1" applyFont="1" applyBorder="1" applyAlignment="1" applyProtection="1">
      <protection locked="0"/>
    </xf>
    <xf numFmtId="0" fontId="7" fillId="0" borderId="0" xfId="7" applyFont="1" applyAlignment="1" applyProtection="1">
      <alignment vertical="top"/>
      <protection hidden="1"/>
    </xf>
    <xf numFmtId="0" fontId="15" fillId="0" borderId="0" xfId="7" applyFont="1" applyProtection="1">
      <protection hidden="1"/>
    </xf>
    <xf numFmtId="0" fontId="39" fillId="0" borderId="0" xfId="7" applyProtection="1">
      <protection hidden="1"/>
    </xf>
    <xf numFmtId="0" fontId="15" fillId="0" borderId="0" xfId="7" applyFont="1" applyAlignment="1" applyProtection="1">
      <alignment horizontal="center"/>
      <protection hidden="1"/>
    </xf>
    <xf numFmtId="0" fontId="14" fillId="6" borderId="3" xfId="7" applyFont="1" applyFill="1" applyBorder="1" applyAlignment="1" applyProtection="1">
      <alignment horizontal="left" vertical="center"/>
      <protection locked="0" hidden="1"/>
    </xf>
    <xf numFmtId="0" fontId="14" fillId="6" borderId="3" xfId="7" applyFont="1" applyFill="1" applyBorder="1" applyAlignment="1" applyProtection="1">
      <alignment horizontal="center" vertical="center"/>
      <protection locked="0" hidden="1"/>
    </xf>
    <xf numFmtId="0" fontId="45" fillId="0" borderId="0" xfId="7" applyFont="1" applyAlignment="1" applyProtection="1">
      <alignment horizontal="center"/>
      <protection hidden="1"/>
    </xf>
    <xf numFmtId="0" fontId="15" fillId="0" borderId="0" xfId="7" applyFont="1" applyAlignment="1" applyProtection="1">
      <alignment vertical="top"/>
      <protection hidden="1"/>
    </xf>
    <xf numFmtId="0" fontId="50" fillId="0" borderId="0" xfId="7" applyFont="1" applyAlignment="1" applyProtection="1">
      <alignment horizontal="center" vertical="center" wrapText="1"/>
      <protection hidden="1"/>
    </xf>
    <xf numFmtId="0" fontId="51" fillId="9" borderId="0" xfId="43" applyFont="1" applyFill="1" applyAlignment="1" applyProtection="1">
      <alignment vertical="center"/>
      <protection hidden="1"/>
    </xf>
    <xf numFmtId="0" fontId="51" fillId="9" borderId="0" xfId="43" applyFont="1" applyFill="1" applyAlignment="1" applyProtection="1">
      <alignment horizontal="center" vertical="center"/>
      <protection hidden="1"/>
    </xf>
    <xf numFmtId="0" fontId="51" fillId="0" borderId="0" xfId="43" applyFont="1" applyAlignment="1" applyProtection="1">
      <alignment vertical="center"/>
      <protection hidden="1"/>
    </xf>
    <xf numFmtId="0" fontId="51" fillId="0" borderId="0" xfId="43" applyFont="1" applyAlignment="1" applyProtection="1">
      <alignment horizontal="center" vertical="center"/>
      <protection hidden="1"/>
    </xf>
    <xf numFmtId="0" fontId="15" fillId="0" borderId="4" xfId="7" applyFont="1" applyBorder="1" applyAlignment="1" applyProtection="1">
      <alignment vertical="top"/>
      <protection locked="0" hidden="1"/>
    </xf>
    <xf numFmtId="0" fontId="12" fillId="0" borderId="0" xfId="7" applyFont="1" applyAlignment="1" applyProtection="1">
      <alignment vertical="top" wrapText="1"/>
      <protection hidden="1"/>
    </xf>
    <xf numFmtId="0" fontId="39" fillId="0" borderId="0" xfId="43" applyFont="1" applyAlignment="1" applyProtection="1">
      <alignment horizontal="left"/>
      <protection hidden="1"/>
    </xf>
    <xf numFmtId="0" fontId="26" fillId="0" borderId="0" xfId="7" applyFont="1" applyAlignment="1" applyProtection="1">
      <alignment horizontal="center" vertical="top" wrapText="1"/>
      <protection hidden="1"/>
    </xf>
    <xf numFmtId="0" fontId="12" fillId="0" borderId="0" xfId="7" applyFont="1" applyAlignment="1" applyProtection="1">
      <alignment horizontal="left" vertical="top" indent="5"/>
      <protection hidden="1"/>
    </xf>
    <xf numFmtId="0" fontId="12" fillId="0" borderId="0" xfId="7" applyFont="1" applyAlignment="1" applyProtection="1">
      <alignment horizontal="left" vertical="top" wrapText="1" indent="5"/>
      <protection hidden="1"/>
    </xf>
    <xf numFmtId="0" fontId="12" fillId="0" borderId="0" xfId="7" applyFont="1" applyAlignment="1" applyProtection="1">
      <alignment horizontal="center" vertical="top" wrapText="1"/>
      <protection hidden="1"/>
    </xf>
    <xf numFmtId="0" fontId="15" fillId="0" borderId="0" xfId="7" applyFont="1" applyAlignment="1" applyProtection="1">
      <alignment horizontal="left" vertical="top" indent="5"/>
      <protection hidden="1"/>
    </xf>
    <xf numFmtId="0" fontId="39" fillId="0" borderId="0" xfId="43" applyFont="1" applyAlignment="1" applyProtection="1">
      <alignment horizontal="justify"/>
      <protection hidden="1"/>
    </xf>
    <xf numFmtId="0" fontId="53" fillId="0" borderId="0" xfId="7" applyFont="1" applyAlignment="1" applyProtection="1">
      <alignment horizontal="left" vertical="top" indent="7"/>
      <protection hidden="1"/>
    </xf>
    <xf numFmtId="0" fontId="15" fillId="0" borderId="0" xfId="7" applyFont="1" applyAlignment="1" applyProtection="1">
      <alignment horizontal="center" vertical="top"/>
      <protection hidden="1"/>
    </xf>
    <xf numFmtId="0" fontId="39" fillId="0" borderId="0" xfId="7" applyAlignment="1" applyProtection="1">
      <alignment horizontal="left" vertical="top" indent="7"/>
      <protection hidden="1"/>
    </xf>
    <xf numFmtId="0" fontId="14" fillId="0" borderId="0" xfId="7" applyFont="1" applyAlignment="1" applyProtection="1">
      <alignment horizontal="left" indent="5"/>
      <protection hidden="1"/>
    </xf>
    <xf numFmtId="0" fontId="4" fillId="0" borderId="0" xfId="7" applyFont="1" applyAlignment="1" applyProtection="1">
      <alignment horizontal="left" vertical="top" indent="5"/>
      <protection hidden="1"/>
    </xf>
    <xf numFmtId="0" fontId="14" fillId="0" borderId="0" xfId="7" applyFont="1" applyAlignment="1" applyProtection="1">
      <alignment horizontal="left" vertical="top" indent="5"/>
      <protection hidden="1"/>
    </xf>
    <xf numFmtId="0" fontId="14" fillId="0" borderId="0" xfId="7" applyFont="1" applyAlignment="1" applyProtection="1">
      <alignment horizontal="center" vertical="top"/>
      <protection hidden="1"/>
    </xf>
    <xf numFmtId="0" fontId="39" fillId="0" borderId="0" xfId="43" applyFont="1" applyProtection="1">
      <protection hidden="1"/>
    </xf>
    <xf numFmtId="0" fontId="4" fillId="10" borderId="0" xfId="0" applyFont="1" applyFill="1" applyAlignment="1">
      <alignment horizontal="center" vertical="center" wrapText="1"/>
    </xf>
    <xf numFmtId="0" fontId="4" fillId="10" borderId="0" xfId="0" applyFont="1" applyFill="1" applyAlignment="1">
      <alignment horizontal="center" wrapText="1"/>
    </xf>
    <xf numFmtId="0" fontId="0" fillId="0" borderId="0" xfId="0" applyAlignment="1">
      <alignment horizontal="center"/>
    </xf>
    <xf numFmtId="3" fontId="0" fillId="0" borderId="0" xfId="0" applyNumberFormat="1" applyAlignment="1">
      <alignment horizontal="center"/>
    </xf>
    <xf numFmtId="0" fontId="39" fillId="0" borderId="0" xfId="32">
      <alignment horizontal="center" vertical="center"/>
    </xf>
    <xf numFmtId="0" fontId="39" fillId="0" borderId="0" xfId="32" applyAlignment="1">
      <alignment horizontal="center"/>
    </xf>
    <xf numFmtId="49" fontId="3" fillId="0" borderId="0" xfId="9" applyAlignment="1">
      <alignment horizontal="left" wrapText="1"/>
    </xf>
    <xf numFmtId="49" fontId="18" fillId="0" borderId="0" xfId="1" applyFont="1" applyAlignment="1">
      <alignment horizontal="left" vertical="center"/>
    </xf>
    <xf numFmtId="0" fontId="2" fillId="0" borderId="0" xfId="29" applyFont="1" applyAlignment="1">
      <alignment vertical="center"/>
    </xf>
    <xf numFmtId="0" fontId="0" fillId="0" borderId="0" xfId="29" applyFont="1" applyAlignment="1">
      <alignment vertical="center"/>
    </xf>
    <xf numFmtId="44" fontId="39" fillId="0" borderId="0" xfId="8" applyFont="1" applyFill="1" applyAlignment="1" applyProtection="1"/>
    <xf numFmtId="170" fontId="6" fillId="8" borderId="58" xfId="8" applyNumberFormat="1" applyFont="1" applyFill="1" applyBorder="1" applyAlignment="1" applyProtection="1">
      <alignment horizontal="center"/>
    </xf>
    <xf numFmtId="170" fontId="6" fillId="8" borderId="62" xfId="8" applyNumberFormat="1" applyFont="1" applyFill="1" applyBorder="1" applyAlignment="1" applyProtection="1">
      <alignment horizontal="center"/>
    </xf>
    <xf numFmtId="49" fontId="41" fillId="4" borderId="0" xfId="1" applyFont="1" applyFill="1" applyAlignment="1">
      <alignment horizontal="center" vertical="center"/>
    </xf>
    <xf numFmtId="0" fontId="14" fillId="3" borderId="3" xfId="7" applyFont="1" applyFill="1" applyBorder="1" applyAlignment="1">
      <alignment horizontal="left"/>
    </xf>
    <xf numFmtId="0" fontId="5" fillId="0" borderId="0" xfId="12" applyFont="1" applyAlignment="1">
      <alignment horizontal="center"/>
    </xf>
    <xf numFmtId="0" fontId="0" fillId="0" borderId="0" xfId="29" applyFont="1" applyAlignment="1">
      <alignment horizontal="center"/>
    </xf>
    <xf numFmtId="49" fontId="11" fillId="0" borderId="0" xfId="1" applyFont="1" applyAlignment="1">
      <alignment horizontal="center" vertical="top"/>
    </xf>
    <xf numFmtId="0" fontId="14" fillId="6" borderId="3" xfId="7" applyFont="1" applyFill="1" applyBorder="1" applyAlignment="1">
      <alignment horizontal="center" vertical="center"/>
    </xf>
    <xf numFmtId="49" fontId="8" fillId="4" borderId="0" xfId="1" applyFont="1" applyFill="1" applyAlignment="1">
      <alignment horizontal="center"/>
    </xf>
    <xf numFmtId="0" fontId="2" fillId="0" borderId="3" xfId="12" applyFont="1" applyBorder="1" applyAlignment="1">
      <alignment horizontal="center"/>
    </xf>
    <xf numFmtId="0" fontId="2" fillId="0" borderId="4" xfId="12" applyFont="1" applyBorder="1" applyAlignment="1" applyProtection="1">
      <alignment horizontal="center"/>
      <protection locked="0"/>
    </xf>
    <xf numFmtId="0" fontId="39" fillId="0" borderId="0" xfId="12" applyAlignment="1">
      <alignment horizontal="center"/>
    </xf>
    <xf numFmtId="0" fontId="3" fillId="0" borderId="0" xfId="12" applyFont="1" applyAlignment="1">
      <alignment horizontal="center"/>
    </xf>
    <xf numFmtId="0" fontId="39" fillId="8" borderId="61" xfId="12" applyFill="1" applyBorder="1">
      <alignment horizontal="center" vertical="center"/>
    </xf>
    <xf numFmtId="0" fontId="10" fillId="4" borderId="4" xfId="12" applyFont="1" applyFill="1" applyBorder="1" applyAlignment="1">
      <alignment horizontal="center" vertical="center" wrapText="1"/>
    </xf>
    <xf numFmtId="169" fontId="2" fillId="0" borderId="4" xfId="8" applyNumberFormat="1" applyFont="1" applyBorder="1" applyAlignment="1" applyProtection="1">
      <alignment horizontal="right"/>
      <protection locked="0"/>
    </xf>
    <xf numFmtId="0" fontId="10" fillId="0" borderId="4" xfId="12" applyFont="1" applyBorder="1" applyAlignment="1" applyProtection="1">
      <alignment wrapText="1"/>
      <protection locked="0"/>
    </xf>
    <xf numFmtId="0" fontId="2" fillId="0" borderId="0" xfId="12" applyFont="1" applyProtection="1">
      <alignment horizontal="center" vertical="center"/>
      <protection locked="0"/>
    </xf>
    <xf numFmtId="0" fontId="2" fillId="0" borderId="0" xfId="12" applyFont="1" applyAlignment="1" applyProtection="1">
      <alignment horizontal="center" vertical="center" wrapText="1"/>
      <protection locked="0"/>
    </xf>
    <xf numFmtId="169" fontId="2" fillId="0" borderId="0" xfId="12" applyNumberFormat="1" applyFont="1" applyProtection="1">
      <alignment horizontal="center" vertical="center"/>
      <protection locked="0"/>
    </xf>
    <xf numFmtId="169" fontId="2" fillId="0" borderId="0" xfId="12" applyNumberFormat="1" applyFont="1" applyAlignment="1" applyProtection="1">
      <alignment horizontal="right" vertical="center"/>
      <protection locked="0"/>
    </xf>
    <xf numFmtId="0" fontId="2" fillId="0" borderId="0" xfId="12" applyFont="1" applyAlignment="1">
      <alignment horizontal="center" vertical="center" wrapText="1"/>
    </xf>
    <xf numFmtId="169" fontId="2" fillId="0" borderId="0" xfId="12" applyNumberFormat="1" applyFont="1">
      <alignment horizontal="center" vertical="center"/>
    </xf>
    <xf numFmtId="169" fontId="2" fillId="0" borderId="0" xfId="12" applyNumberFormat="1" applyFont="1" applyAlignment="1">
      <alignment horizontal="right" vertical="center"/>
    </xf>
    <xf numFmtId="168" fontId="2" fillId="0" borderId="0" xfId="12" applyNumberFormat="1" applyFont="1" applyAlignment="1">
      <alignment horizontal="right" vertical="center"/>
    </xf>
    <xf numFmtId="0" fontId="14" fillId="6" borderId="3" xfId="7" applyFont="1" applyFill="1" applyBorder="1" applyAlignment="1">
      <alignment horizontal="left"/>
    </xf>
    <xf numFmtId="0" fontId="43" fillId="0" borderId="2" xfId="41" applyBorder="1" applyAlignment="1" applyProtection="1">
      <alignment horizontal="left" wrapText="1"/>
      <protection hidden="1"/>
    </xf>
    <xf numFmtId="0" fontId="5" fillId="0" borderId="0" xfId="32" applyFont="1" applyAlignment="1">
      <alignment horizontal="left" vertical="center"/>
    </xf>
    <xf numFmtId="0" fontId="5" fillId="0" borderId="0" xfId="12" applyFont="1" applyAlignment="1">
      <alignment horizontal="left" vertical="center"/>
    </xf>
    <xf numFmtId="0" fontId="25" fillId="0" borderId="0" xfId="29" applyFont="1" applyAlignment="1">
      <alignment horizontal="left" vertical="center"/>
    </xf>
    <xf numFmtId="0" fontId="5" fillId="4" borderId="0" xfId="12" applyFont="1" applyFill="1" applyAlignment="1">
      <alignment horizontal="left" vertical="center"/>
    </xf>
    <xf numFmtId="0" fontId="14" fillId="8" borderId="70" xfId="7" applyFont="1" applyFill="1" applyBorder="1" applyAlignment="1" applyProtection="1">
      <alignment horizontal="center" vertical="center" wrapText="1"/>
      <protection hidden="1"/>
    </xf>
    <xf numFmtId="0" fontId="14" fillId="8" borderId="60" xfId="7" applyFont="1" applyFill="1" applyBorder="1" applyAlignment="1" applyProtection="1">
      <alignment horizontal="center" vertical="center" wrapText="1"/>
      <protection hidden="1"/>
    </xf>
    <xf numFmtId="0" fontId="14" fillId="8" borderId="71" xfId="7" applyFont="1" applyFill="1" applyBorder="1" applyAlignment="1" applyProtection="1">
      <alignment horizontal="center" vertical="center" wrapText="1"/>
      <protection hidden="1"/>
    </xf>
    <xf numFmtId="49" fontId="49" fillId="0" borderId="0" xfId="1" applyFont="1" applyAlignment="1" applyProtection="1">
      <alignment horizontal="center" vertical="center" wrapText="1"/>
      <protection hidden="1"/>
    </xf>
    <xf numFmtId="49" fontId="49" fillId="0" borderId="0" xfId="1" applyFont="1" applyAlignment="1" applyProtection="1">
      <alignment horizontal="center" vertical="center"/>
      <protection hidden="1"/>
    </xf>
    <xf numFmtId="0" fontId="50" fillId="0" borderId="0" xfId="7" applyFont="1" applyAlignment="1" applyProtection="1">
      <alignment horizontal="center" vertical="center" wrapText="1"/>
      <protection hidden="1"/>
    </xf>
    <xf numFmtId="0" fontId="52" fillId="0" borderId="0" xfId="7" applyFont="1" applyAlignment="1" applyProtection="1">
      <alignment vertical="top" wrapText="1"/>
      <protection hidden="1"/>
    </xf>
    <xf numFmtId="0" fontId="12" fillId="0" borderId="0" xfId="7" applyFont="1" applyAlignment="1" applyProtection="1">
      <alignment vertical="top" wrapText="1"/>
      <protection hidden="1"/>
    </xf>
    <xf numFmtId="0" fontId="12" fillId="0" borderId="0" xfId="7" applyFont="1" applyAlignment="1" applyProtection="1">
      <alignment vertical="top"/>
      <protection hidden="1"/>
    </xf>
    <xf numFmtId="0" fontId="52" fillId="0" borderId="0" xfId="7" applyFont="1" applyAlignment="1" applyProtection="1">
      <alignment wrapText="1"/>
      <protection hidden="1"/>
    </xf>
    <xf numFmtId="0" fontId="15" fillId="8" borderId="66" xfId="7" applyFont="1" applyFill="1" applyBorder="1" applyAlignment="1" applyProtection="1">
      <alignment horizontal="left" vertical="top" wrapText="1"/>
      <protection hidden="1"/>
    </xf>
    <xf numFmtId="0" fontId="15" fillId="8" borderId="67" xfId="7" applyFont="1" applyFill="1" applyBorder="1" applyAlignment="1" applyProtection="1">
      <alignment horizontal="left" vertical="top" wrapText="1"/>
      <protection hidden="1"/>
    </xf>
    <xf numFmtId="0" fontId="15" fillId="8" borderId="68" xfId="7" applyFont="1" applyFill="1" applyBorder="1" applyAlignment="1" applyProtection="1">
      <alignment horizontal="left" vertical="top" wrapText="1"/>
      <protection hidden="1"/>
    </xf>
    <xf numFmtId="0" fontId="7" fillId="0" borderId="0" xfId="7" applyFont="1" applyAlignment="1" applyProtection="1">
      <alignment horizontal="left" vertical="top" wrapText="1"/>
      <protection hidden="1"/>
    </xf>
    <xf numFmtId="0" fontId="7" fillId="0" borderId="0" xfId="42" applyFont="1" applyAlignment="1" applyProtection="1">
      <alignment horizontal="right" vertical="top" wrapText="1"/>
      <protection hidden="1"/>
    </xf>
    <xf numFmtId="0" fontId="44" fillId="9" borderId="0" xfId="7" applyFont="1" applyFill="1" applyAlignment="1" applyProtection="1">
      <alignment horizontal="center" vertical="center"/>
      <protection hidden="1"/>
    </xf>
    <xf numFmtId="0" fontId="15" fillId="8" borderId="63" xfId="7" applyFont="1" applyFill="1" applyBorder="1" applyAlignment="1" applyProtection="1">
      <alignment horizontal="left" vertical="top" wrapText="1"/>
      <protection hidden="1"/>
    </xf>
    <xf numFmtId="0" fontId="15" fillId="8" borderId="64" xfId="7" applyFont="1" applyFill="1" applyBorder="1" applyAlignment="1" applyProtection="1">
      <alignment horizontal="left" vertical="top" wrapText="1"/>
      <protection hidden="1"/>
    </xf>
    <xf numFmtId="0" fontId="15" fillId="8" borderId="56" xfId="7" applyFont="1" applyFill="1" applyBorder="1" applyAlignment="1" applyProtection="1">
      <alignment horizontal="left" vertical="top" wrapText="1"/>
      <protection hidden="1"/>
    </xf>
    <xf numFmtId="0" fontId="47" fillId="8" borderId="65" xfId="41" applyFont="1" applyFill="1" applyBorder="1" applyAlignment="1" applyProtection="1">
      <alignment horizontal="left" vertical="top" wrapText="1"/>
      <protection hidden="1"/>
    </xf>
    <xf numFmtId="0" fontId="47" fillId="8" borderId="0" xfId="41" applyFont="1" applyFill="1" applyBorder="1" applyAlignment="1" applyProtection="1">
      <alignment horizontal="left" vertical="top" wrapText="1"/>
      <protection hidden="1"/>
    </xf>
    <xf numFmtId="0" fontId="47" fillId="8" borderId="22" xfId="41" applyFont="1" applyFill="1" applyBorder="1" applyAlignment="1" applyProtection="1">
      <alignment horizontal="left" vertical="top" wrapText="1"/>
      <protection hidden="1"/>
    </xf>
    <xf numFmtId="0" fontId="23" fillId="0" borderId="0" xfId="12" applyFont="1" applyAlignment="1">
      <alignment horizontal="right" wrapText="1"/>
    </xf>
    <xf numFmtId="0" fontId="2" fillId="0" borderId="3" xfId="12" applyFont="1" applyBorder="1" applyAlignment="1">
      <alignment horizontal="left" wrapText="1"/>
    </xf>
    <xf numFmtId="0" fontId="8" fillId="0" borderId="0" xfId="36" applyFont="1" applyAlignment="1">
      <alignment horizontal="left" vertical="center" wrapText="1"/>
    </xf>
    <xf numFmtId="0" fontId="3" fillId="0" borderId="23" xfId="29" applyFont="1" applyBorder="1" applyProtection="1">
      <protection locked="0"/>
    </xf>
    <xf numFmtId="0" fontId="3" fillId="0" borderId="22" xfId="29" applyFont="1" applyBorder="1" applyProtection="1">
      <protection locked="0"/>
    </xf>
    <xf numFmtId="42" fontId="6" fillId="0" borderId="14" xfId="29" applyNumberFormat="1" applyFont="1" applyBorder="1" applyAlignment="1" applyProtection="1">
      <alignment horizontal="right" vertical="top"/>
      <protection locked="0"/>
    </xf>
    <xf numFmtId="0" fontId="2" fillId="0" borderId="14" xfId="12" applyFont="1" applyBorder="1" applyProtection="1">
      <alignment horizontal="center" vertical="center"/>
      <protection locked="0"/>
    </xf>
    <xf numFmtId="0" fontId="3" fillId="0" borderId="21" xfId="29" applyFont="1" applyBorder="1" applyAlignment="1" applyProtection="1">
      <alignment vertical="center"/>
      <protection locked="0"/>
    </xf>
    <xf numFmtId="0" fontId="3" fillId="0" borderId="20" xfId="29" applyFont="1" applyBorder="1" applyAlignment="1" applyProtection="1">
      <alignment vertical="center"/>
      <protection locked="0"/>
    </xf>
    <xf numFmtId="0" fontId="3" fillId="0" borderId="14" xfId="29" applyFont="1" applyBorder="1" applyAlignment="1" applyProtection="1">
      <alignment vertical="center"/>
      <protection locked="0"/>
    </xf>
    <xf numFmtId="0" fontId="3" fillId="0" borderId="15" xfId="29" applyFont="1" applyBorder="1" applyAlignment="1" applyProtection="1">
      <alignment vertical="center"/>
      <protection locked="0"/>
    </xf>
    <xf numFmtId="0" fontId="3" fillId="0" borderId="19" xfId="29" applyFont="1" applyBorder="1" applyProtection="1">
      <protection locked="0"/>
    </xf>
    <xf numFmtId="0" fontId="3" fillId="0" borderId="18" xfId="29" applyFont="1" applyBorder="1" applyProtection="1">
      <protection locked="0"/>
    </xf>
    <xf numFmtId="0" fontId="3" fillId="0" borderId="10" xfId="29" applyFont="1" applyBorder="1" applyAlignment="1" applyProtection="1">
      <alignment vertical="center"/>
      <protection locked="0"/>
    </xf>
    <xf numFmtId="0" fontId="3" fillId="0" borderId="9" xfId="29" applyFont="1" applyBorder="1" applyAlignment="1" applyProtection="1">
      <alignment vertical="center"/>
      <protection locked="0"/>
    </xf>
    <xf numFmtId="0" fontId="3" fillId="0" borderId="17" xfId="29" applyFont="1" applyBorder="1" applyProtection="1">
      <protection locked="0"/>
    </xf>
    <xf numFmtId="0" fontId="3" fillId="0" borderId="16" xfId="29" applyFont="1" applyBorder="1" applyProtection="1">
      <protection locked="0"/>
    </xf>
    <xf numFmtId="0" fontId="3" fillId="0" borderId="14" xfId="29" applyFont="1" applyBorder="1" applyAlignment="1" applyProtection="1">
      <alignment horizontal="center"/>
      <protection locked="0"/>
    </xf>
    <xf numFmtId="0" fontId="3" fillId="0" borderId="15" xfId="29" applyFont="1" applyBorder="1" applyAlignment="1" applyProtection="1">
      <alignment horizontal="center"/>
      <protection locked="0"/>
    </xf>
    <xf numFmtId="0" fontId="3" fillId="0" borderId="13" xfId="29" applyFont="1" applyBorder="1" applyAlignment="1" applyProtection="1">
      <alignment horizontal="center"/>
      <protection locked="0"/>
    </xf>
    <xf numFmtId="0" fontId="3" fillId="0" borderId="12" xfId="29" applyFont="1" applyBorder="1" applyAlignment="1" applyProtection="1">
      <alignment vertical="center"/>
      <protection locked="0"/>
    </xf>
    <xf numFmtId="0" fontId="3" fillId="0" borderId="11" xfId="29" applyFont="1" applyBorder="1" applyAlignment="1" applyProtection="1">
      <alignment vertical="center"/>
      <protection locked="0"/>
    </xf>
    <xf numFmtId="0" fontId="3" fillId="0" borderId="8" xfId="29" applyFont="1" applyBorder="1" applyAlignment="1" applyProtection="1">
      <alignment vertical="center"/>
      <protection locked="0"/>
    </xf>
    <xf numFmtId="0" fontId="3" fillId="0" borderId="7" xfId="29" applyFont="1" applyBorder="1" applyAlignment="1" applyProtection="1">
      <alignment vertical="center"/>
      <protection locked="0"/>
    </xf>
    <xf numFmtId="0" fontId="39" fillId="0" borderId="54" xfId="29" applyBorder="1" applyProtection="1">
      <protection locked="0"/>
    </xf>
    <xf numFmtId="0" fontId="39" fillId="0" borderId="14" xfId="29" applyBorder="1" applyProtection="1">
      <protection locked="0"/>
    </xf>
    <xf numFmtId="0" fontId="39" fillId="0" borderId="52" xfId="29" applyBorder="1" applyProtection="1">
      <protection locked="0"/>
    </xf>
    <xf numFmtId="0" fontId="4" fillId="2" borderId="24" xfId="29" applyFont="1" applyFill="1" applyBorder="1" applyAlignment="1" applyProtection="1">
      <alignment horizontal="center" vertical="center"/>
      <protection locked="0"/>
    </xf>
    <xf numFmtId="0" fontId="3" fillId="0" borderId="0" xfId="29" applyFont="1" applyProtection="1">
      <protection locked="0"/>
    </xf>
    <xf numFmtId="0" fontId="39" fillId="0" borderId="0" xfId="29" applyProtection="1">
      <protection locked="0"/>
    </xf>
    <xf numFmtId="0" fontId="4" fillId="2" borderId="55" xfId="29" applyFont="1" applyFill="1" applyBorder="1" applyAlignment="1" applyProtection="1">
      <alignment horizontal="center" vertical="center"/>
      <protection locked="0"/>
    </xf>
    <xf numFmtId="0" fontId="4" fillId="2" borderId="56" xfId="29" applyFont="1" applyFill="1" applyBorder="1" applyAlignment="1" applyProtection="1">
      <alignment horizontal="center" vertical="center"/>
      <protection locked="0"/>
    </xf>
    <xf numFmtId="0" fontId="39" fillId="0" borderId="0" xfId="29" applyAlignment="1" applyProtection="1">
      <alignment vertical="center"/>
      <protection locked="0"/>
    </xf>
    <xf numFmtId="0" fontId="3" fillId="0" borderId="14" xfId="29" applyFont="1" applyBorder="1" applyProtection="1">
      <protection locked="0"/>
    </xf>
    <xf numFmtId="0" fontId="3" fillId="0" borderId="15" xfId="29" applyFont="1" applyBorder="1" applyProtection="1">
      <protection locked="0"/>
    </xf>
    <xf numFmtId="0" fontId="3" fillId="0" borderId="0" xfId="29" applyFont="1" applyAlignment="1" applyProtection="1">
      <alignment vertical="top"/>
      <protection locked="0"/>
    </xf>
    <xf numFmtId="0" fontId="3" fillId="0" borderId="14" xfId="29" applyFont="1" applyBorder="1" applyAlignment="1" applyProtection="1">
      <alignment vertical="top"/>
      <protection locked="0"/>
    </xf>
    <xf numFmtId="0" fontId="3" fillId="0" borderId="15" xfId="29" applyFont="1" applyBorder="1" applyAlignment="1" applyProtection="1">
      <alignment vertical="top"/>
      <protection locked="0"/>
    </xf>
    <xf numFmtId="0" fontId="3" fillId="0" borderId="12" xfId="29" applyFont="1" applyBorder="1" applyProtection="1">
      <protection locked="0"/>
    </xf>
    <xf numFmtId="0" fontId="3" fillId="0" borderId="11" xfId="29" applyFont="1" applyBorder="1" applyProtection="1">
      <protection locked="0"/>
    </xf>
    <xf numFmtId="0" fontId="3" fillId="0" borderId="26" xfId="29" applyFont="1" applyBorder="1" applyProtection="1">
      <protection locked="0"/>
    </xf>
    <xf numFmtId="0" fontId="3" fillId="0" borderId="25" xfId="29" applyFont="1" applyBorder="1" applyProtection="1">
      <protection locked="0"/>
    </xf>
    <xf numFmtId="0" fontId="3" fillId="0" borderId="10" xfId="29" applyFont="1" applyBorder="1" applyProtection="1">
      <protection locked="0"/>
    </xf>
    <xf numFmtId="0" fontId="3" fillId="0" borderId="9" xfId="29" applyFont="1" applyBorder="1" applyProtection="1">
      <protection locked="0"/>
    </xf>
    <xf numFmtId="0" fontId="3" fillId="0" borderId="8" xfId="29" applyFont="1" applyBorder="1" applyProtection="1">
      <protection locked="0"/>
    </xf>
    <xf numFmtId="0" fontId="3" fillId="0" borderId="7" xfId="29" applyFont="1" applyBorder="1" applyProtection="1">
      <protection locked="0"/>
    </xf>
    <xf numFmtId="0" fontId="2" fillId="0" borderId="39" xfId="6" applyFont="1" applyBorder="1" applyAlignment="1" applyProtection="1">
      <alignment horizontal="left" wrapText="1"/>
      <protection locked="0"/>
    </xf>
    <xf numFmtId="0" fontId="2" fillId="0" borderId="38" xfId="6" applyFont="1" applyBorder="1" applyAlignment="1" applyProtection="1">
      <alignment horizontal="left" wrapText="1"/>
      <protection locked="0"/>
    </xf>
    <xf numFmtId="0" fontId="2" fillId="0" borderId="38" xfId="6" applyFont="1" applyBorder="1" applyAlignment="1" applyProtection="1">
      <alignment horizontal="center" wrapText="1"/>
      <protection locked="0"/>
    </xf>
    <xf numFmtId="0" fontId="2" fillId="0" borderId="37" xfId="6" applyFont="1" applyBorder="1" applyAlignment="1" applyProtection="1">
      <alignment horizontal="center" wrapText="1"/>
      <protection locked="0"/>
    </xf>
    <xf numFmtId="0" fontId="2" fillId="0" borderId="69" xfId="6" applyFont="1" applyBorder="1" applyAlignment="1" applyProtection="1">
      <alignment horizontal="left" wrapText="1"/>
      <protection locked="0"/>
    </xf>
    <xf numFmtId="0" fontId="2" fillId="0" borderId="37" xfId="6" applyFont="1" applyBorder="1" applyAlignment="1" applyProtection="1">
      <alignment horizontal="left" wrapText="1"/>
      <protection locked="0"/>
    </xf>
    <xf numFmtId="0" fontId="2" fillId="0" borderId="53" xfId="6" applyFont="1" applyBorder="1" applyAlignment="1" applyProtection="1">
      <alignment horizontal="left" wrapText="1"/>
      <protection locked="0"/>
    </xf>
    <xf numFmtId="0" fontId="2" fillId="0" borderId="50" xfId="6" applyFont="1" applyBorder="1" applyAlignment="1" applyProtection="1">
      <alignment horizontal="left" wrapText="1"/>
      <protection locked="0"/>
    </xf>
    <xf numFmtId="0" fontId="2" fillId="0" borderId="35" xfId="6" applyFont="1" applyBorder="1" applyAlignment="1" applyProtection="1">
      <alignment horizontal="left" wrapText="1"/>
      <protection locked="0"/>
    </xf>
    <xf numFmtId="0" fontId="2" fillId="0" borderId="34" xfId="6" applyFont="1" applyBorder="1" applyAlignment="1" applyProtection="1">
      <alignment horizontal="left" wrapText="1"/>
      <protection locked="0"/>
    </xf>
    <xf numFmtId="0" fontId="2" fillId="0" borderId="34" xfId="6" applyFont="1" applyBorder="1" applyAlignment="1" applyProtection="1">
      <alignment horizontal="center" wrapText="1"/>
      <protection locked="0"/>
    </xf>
    <xf numFmtId="0" fontId="2" fillId="0" borderId="33" xfId="6" applyFont="1" applyBorder="1" applyAlignment="1" applyProtection="1">
      <alignment horizontal="center" wrapText="1"/>
      <protection locked="0"/>
    </xf>
    <xf numFmtId="0" fontId="2" fillId="0" borderId="33" xfId="6" applyFont="1" applyBorder="1" applyAlignment="1" applyProtection="1">
      <alignment horizontal="left" wrapText="1"/>
      <protection locked="0"/>
    </xf>
    <xf numFmtId="0" fontId="2" fillId="0" borderId="32" xfId="6" applyFont="1" applyBorder="1" applyAlignment="1" applyProtection="1">
      <alignment horizontal="left" wrapText="1"/>
      <protection locked="0"/>
    </xf>
    <xf numFmtId="0" fontId="2" fillId="0" borderId="49" xfId="6" applyFont="1" applyBorder="1" applyAlignment="1" applyProtection="1">
      <alignment horizontal="left" wrapText="1"/>
      <protection locked="0"/>
    </xf>
    <xf numFmtId="0" fontId="2" fillId="0" borderId="6" xfId="6" applyFont="1" applyBorder="1" applyAlignment="1" applyProtection="1">
      <alignment horizontal="left" wrapText="1"/>
      <protection locked="0"/>
    </xf>
    <xf numFmtId="0" fontId="2" fillId="0" borderId="51" xfId="6" applyFont="1" applyBorder="1" applyAlignment="1" applyProtection="1">
      <alignment horizontal="left" wrapText="1"/>
      <protection locked="0"/>
    </xf>
    <xf numFmtId="0" fontId="2" fillId="0" borderId="0" xfId="6" applyFont="1" applyAlignment="1" applyProtection="1">
      <alignment horizontal="left" wrapText="1"/>
      <protection locked="0"/>
    </xf>
    <xf numFmtId="0" fontId="2" fillId="0" borderId="32" xfId="6" applyFont="1" applyBorder="1" applyAlignment="1" applyProtection="1">
      <alignment horizontal="center" wrapText="1"/>
      <protection locked="0"/>
    </xf>
    <xf numFmtId="0" fontId="2" fillId="0" borderId="51" xfId="6" applyFont="1" applyBorder="1" applyAlignment="1" applyProtection="1">
      <alignment horizontal="center" wrapText="1"/>
      <protection locked="0"/>
    </xf>
    <xf numFmtId="0" fontId="2" fillId="0" borderId="0" xfId="6" applyFont="1" applyAlignment="1" applyProtection="1">
      <alignment horizontal="center" wrapText="1"/>
      <protection locked="0"/>
    </xf>
    <xf numFmtId="0" fontId="2" fillId="0" borderId="30" xfId="6" applyFont="1" applyBorder="1" applyAlignment="1" applyProtection="1">
      <alignment horizontal="left" wrapText="1"/>
      <protection locked="0"/>
    </xf>
    <xf numFmtId="0" fontId="2" fillId="0" borderId="29" xfId="6" applyFont="1" applyBorder="1" applyAlignment="1" applyProtection="1">
      <alignment horizontal="left" wrapText="1"/>
      <protection locked="0"/>
    </xf>
    <xf numFmtId="0" fontId="2" fillId="0" borderId="29" xfId="6" applyFont="1" applyBorder="1" applyAlignment="1" applyProtection="1">
      <alignment horizontal="center" wrapText="1"/>
      <protection locked="0"/>
    </xf>
    <xf numFmtId="0" fontId="2" fillId="0" borderId="28" xfId="6" applyFont="1" applyBorder="1" applyAlignment="1" applyProtection="1">
      <alignment horizontal="center" wrapText="1"/>
      <protection locked="0"/>
    </xf>
    <xf numFmtId="0" fontId="2" fillId="0" borderId="28" xfId="6" applyFont="1" applyBorder="1" applyAlignment="1" applyProtection="1">
      <alignment horizontal="left" wrapText="1"/>
      <protection locked="0"/>
    </xf>
    <xf numFmtId="0" fontId="2" fillId="0" borderId="27" xfId="6" applyFont="1" applyBorder="1" applyAlignment="1" applyProtection="1">
      <alignment horizontal="left" wrapText="1"/>
      <protection locked="0"/>
    </xf>
    <xf numFmtId="0" fontId="14" fillId="0" borderId="39" xfId="6" applyFont="1" applyBorder="1" applyAlignment="1" applyProtection="1">
      <alignment horizontal="left" wrapText="1"/>
      <protection locked="0"/>
    </xf>
    <xf numFmtId="0" fontId="6" fillId="5" borderId="40" xfId="6" applyFont="1" applyFill="1" applyBorder="1" applyAlignment="1" applyProtection="1">
      <alignment wrapText="1"/>
      <protection locked="0"/>
    </xf>
    <xf numFmtId="0" fontId="13" fillId="0" borderId="5" xfId="6" applyFont="1" applyBorder="1" applyAlignment="1" applyProtection="1">
      <alignment wrapText="1"/>
      <protection locked="0"/>
    </xf>
    <xf numFmtId="0" fontId="13" fillId="0" borderId="36" xfId="6" applyFont="1" applyBorder="1" applyAlignment="1" applyProtection="1">
      <alignment wrapText="1"/>
      <protection locked="0"/>
    </xf>
    <xf numFmtId="0" fontId="3" fillId="0" borderId="31" xfId="6" applyFont="1" applyBorder="1" applyAlignment="1" applyProtection="1">
      <alignment wrapText="1"/>
      <protection locked="0"/>
    </xf>
    <xf numFmtId="0" fontId="3" fillId="0" borderId="3" xfId="6" applyFont="1" applyBorder="1" applyAlignment="1" applyProtection="1">
      <alignment wrapText="1"/>
      <protection locked="0"/>
    </xf>
    <xf numFmtId="0" fontId="6" fillId="7" borderId="40" xfId="6" applyFont="1" applyFill="1" applyBorder="1" applyAlignment="1" applyProtection="1">
      <alignment wrapText="1"/>
      <protection locked="0"/>
    </xf>
    <xf numFmtId="0" fontId="3" fillId="0" borderId="46" xfId="12" applyFont="1" applyBorder="1" applyAlignment="1" applyProtection="1">
      <protection locked="0"/>
    </xf>
    <xf numFmtId="0" fontId="2" fillId="0" borderId="15" xfId="12" applyFont="1" applyBorder="1" applyProtection="1">
      <alignment horizontal="center" vertical="center"/>
      <protection locked="0"/>
    </xf>
    <xf numFmtId="0" fontId="3" fillId="0" borderId="4" xfId="12" applyFont="1" applyBorder="1" applyAlignment="1" applyProtection="1">
      <alignment horizontal="center"/>
      <protection locked="0"/>
    </xf>
    <xf numFmtId="3" fontId="3" fillId="0" borderId="4" xfId="12" applyNumberFormat="1" applyFont="1" applyBorder="1" applyAlignment="1" applyProtection="1">
      <protection locked="0"/>
    </xf>
    <xf numFmtId="166" fontId="3" fillId="0" borderId="4" xfId="8" applyNumberFormat="1" applyFont="1" applyFill="1" applyBorder="1" applyAlignment="1" applyProtection="1">
      <protection locked="0"/>
    </xf>
    <xf numFmtId="42" fontId="3" fillId="0" borderId="2" xfId="29" applyNumberFormat="1" applyFont="1" applyBorder="1" applyProtection="1">
      <protection locked="0"/>
    </xf>
    <xf numFmtId="42" fontId="3" fillId="0" borderId="1" xfId="29" applyNumberFormat="1" applyFont="1" applyBorder="1" applyProtection="1">
      <protection locked="0"/>
    </xf>
    <xf numFmtId="42" fontId="3" fillId="0" borderId="6" xfId="29" applyNumberFormat="1" applyFont="1" applyBorder="1" applyProtection="1">
      <protection locked="0"/>
    </xf>
    <xf numFmtId="42" fontId="3" fillId="0" borderId="0" xfId="29" applyNumberFormat="1" applyFont="1" applyProtection="1">
      <protection locked="0"/>
    </xf>
    <xf numFmtId="0" fontId="0" fillId="0" borderId="0" xfId="0" applyProtection="1">
      <protection locked="0"/>
    </xf>
    <xf numFmtId="42" fontId="1" fillId="0" borderId="2" xfId="29" applyNumberFormat="1" applyFont="1" applyBorder="1" applyProtection="1">
      <protection locked="0"/>
    </xf>
    <xf numFmtId="42" fontId="1" fillId="0" borderId="1" xfId="29" applyNumberFormat="1" applyFont="1" applyBorder="1" applyProtection="1">
      <protection locked="0"/>
    </xf>
    <xf numFmtId="0" fontId="3" fillId="0" borderId="0" xfId="16" applyNumberFormat="1" applyFont="1" applyAlignment="1" applyProtection="1">
      <alignment horizontal="left" wrapText="1"/>
      <protection locked="0"/>
    </xf>
    <xf numFmtId="0" fontId="0" fillId="0" borderId="1" xfId="0" applyBorder="1" applyAlignment="1" applyProtection="1">
      <alignment wrapText="1"/>
      <protection locked="0"/>
    </xf>
    <xf numFmtId="49" fontId="3" fillId="0" borderId="1" xfId="9" applyBorder="1" applyAlignment="1" applyProtection="1">
      <alignment wrapText="1"/>
      <protection locked="0"/>
    </xf>
    <xf numFmtId="0" fontId="3" fillId="0" borderId="0" xfId="13" applyNumberFormat="1" applyAlignment="1" applyProtection="1">
      <alignment horizontal="left" wrapText="1"/>
      <protection locked="0"/>
    </xf>
    <xf numFmtId="0" fontId="3" fillId="0" borderId="2" xfId="13" quotePrefix="1" applyNumberFormat="1" applyBorder="1" applyAlignment="1" applyProtection="1">
      <alignment horizontal="left" wrapText="1"/>
      <protection locked="0"/>
    </xf>
    <xf numFmtId="0" fontId="34" fillId="0" borderId="1" xfId="16" applyNumberFormat="1" applyFont="1" applyBorder="1" applyAlignment="1" applyProtection="1">
      <alignment horizontal="left" wrapText="1"/>
      <protection locked="0"/>
    </xf>
    <xf numFmtId="0" fontId="0" fillId="0" borderId="0" xfId="0" applyAlignment="1" applyProtection="1">
      <alignment wrapText="1"/>
      <protection locked="0"/>
    </xf>
    <xf numFmtId="0" fontId="0" fillId="0" borderId="2" xfId="0" applyBorder="1" applyAlignment="1" applyProtection="1">
      <alignment wrapText="1"/>
      <protection locked="0"/>
    </xf>
    <xf numFmtId="167" fontId="6" fillId="0" borderId="3" xfId="29" applyNumberFormat="1" applyFont="1" applyBorder="1" applyProtection="1"/>
    <xf numFmtId="0" fontId="10" fillId="0" borderId="0" xfId="32" applyFont="1" applyAlignment="1" applyProtection="1">
      <alignment horizontal="left"/>
      <protection locked="0"/>
    </xf>
    <xf numFmtId="0" fontId="2" fillId="0" borderId="0" xfId="32" applyFont="1" applyProtection="1">
      <alignment horizontal="center" vertical="center"/>
      <protection locked="0"/>
    </xf>
    <xf numFmtId="0" fontId="2" fillId="0" borderId="0" xfId="32" applyFont="1" applyAlignment="1" applyProtection="1">
      <alignment horizontal="center"/>
      <protection locked="0"/>
    </xf>
    <xf numFmtId="0" fontId="10" fillId="0" borderId="0" xfId="32" applyFont="1" applyAlignment="1" applyProtection="1">
      <alignment horizontal="center"/>
      <protection locked="0"/>
    </xf>
    <xf numFmtId="0" fontId="2" fillId="0" borderId="40" xfId="32" applyFont="1" applyBorder="1" applyAlignment="1" applyProtection="1">
      <alignment horizontal="center" vertical="top" wrapText="1"/>
      <protection locked="0"/>
    </xf>
    <xf numFmtId="0" fontId="2" fillId="0" borderId="40" xfId="32" applyFont="1" applyBorder="1" applyAlignment="1" applyProtection="1">
      <alignment vertical="top" wrapText="1"/>
      <protection locked="0"/>
    </xf>
    <xf numFmtId="0" fontId="2" fillId="0" borderId="40" xfId="32" applyFont="1" applyBorder="1" applyAlignment="1" applyProtection="1">
      <alignment horizontal="left" vertical="top" wrapText="1"/>
      <protection locked="0"/>
    </xf>
    <xf numFmtId="0" fontId="2" fillId="0" borderId="46" xfId="32" applyFont="1" applyBorder="1" applyAlignment="1" applyProtection="1">
      <alignment horizontal="left" vertical="top" wrapText="1"/>
      <protection locked="0"/>
    </xf>
    <xf numFmtId="0" fontId="2" fillId="0" borderId="44" xfId="32" applyFont="1" applyBorder="1" applyAlignment="1" applyProtection="1">
      <alignment horizontal="left" vertical="top" wrapText="1"/>
      <protection locked="0"/>
    </xf>
    <xf numFmtId="0" fontId="2" fillId="0" borderId="4" xfId="32" applyFont="1" applyBorder="1" applyAlignment="1" applyProtection="1">
      <alignment horizontal="center" vertical="top" wrapText="1"/>
      <protection locked="0"/>
    </xf>
    <xf numFmtId="0" fontId="2" fillId="0" borderId="44" xfId="32" applyFont="1" applyBorder="1" applyAlignment="1" applyProtection="1">
      <alignment vertical="top" wrapText="1"/>
      <protection locked="0"/>
    </xf>
    <xf numFmtId="0" fontId="2" fillId="0" borderId="4" xfId="32" applyFont="1" applyBorder="1" applyAlignment="1" applyProtection="1">
      <alignment vertical="top" wrapText="1"/>
      <protection locked="0"/>
    </xf>
    <xf numFmtId="0" fontId="2" fillId="0" borderId="4" xfId="32" applyFont="1" applyBorder="1" applyAlignment="1" applyProtection="1">
      <alignment horizontal="left" vertical="top" wrapText="1"/>
      <protection locked="0"/>
    </xf>
    <xf numFmtId="0" fontId="33" fillId="0" borderId="46" xfId="32" applyFont="1" applyBorder="1" applyAlignment="1" applyProtection="1">
      <alignment horizontal="left" vertical="top" wrapText="1"/>
      <protection locked="0"/>
    </xf>
    <xf numFmtId="0" fontId="33" fillId="0" borderId="44" xfId="32" applyFont="1" applyBorder="1" applyAlignment="1" applyProtection="1">
      <alignment horizontal="left" vertical="top" wrapText="1"/>
      <protection locked="0"/>
    </xf>
    <xf numFmtId="0" fontId="2" fillId="0" borderId="5" xfId="32" applyFont="1" applyBorder="1" applyAlignment="1" applyProtection="1">
      <alignment horizontal="center" vertical="top" wrapText="1"/>
      <protection locked="0"/>
    </xf>
    <xf numFmtId="0" fontId="2" fillId="0" borderId="45" xfId="32" applyFont="1" applyBorder="1" applyAlignment="1" applyProtection="1">
      <alignment vertical="top" wrapText="1"/>
      <protection locked="0"/>
    </xf>
    <xf numFmtId="0" fontId="2" fillId="0" borderId="5" xfId="32" applyFont="1" applyBorder="1" applyAlignment="1" applyProtection="1">
      <alignment vertical="top" wrapText="1"/>
      <protection locked="0"/>
    </xf>
    <xf numFmtId="0" fontId="2" fillId="0" borderId="6" xfId="32" applyFont="1" applyBorder="1" applyAlignment="1" applyProtection="1">
      <alignment horizontal="left" vertical="top" wrapText="1"/>
      <protection locked="0"/>
    </xf>
    <xf numFmtId="0" fontId="2" fillId="0" borderId="46" xfId="32" applyFont="1" applyBorder="1" applyAlignment="1" applyProtection="1">
      <alignment vertical="top" wrapText="1"/>
      <protection locked="0"/>
    </xf>
    <xf numFmtId="0" fontId="2" fillId="0" borderId="46" xfId="32" applyFont="1" applyBorder="1" applyAlignment="1" applyProtection="1">
      <alignment horizontal="left" vertical="top"/>
      <protection locked="0"/>
    </xf>
    <xf numFmtId="0" fontId="2" fillId="0" borderId="47" xfId="32" applyFont="1" applyBorder="1" applyProtection="1">
      <alignment horizontal="center" vertical="center"/>
      <protection locked="0"/>
    </xf>
    <xf numFmtId="0" fontId="2" fillId="0" borderId="44" xfId="32" applyFont="1" applyBorder="1" applyProtection="1">
      <alignment horizontal="center" vertical="center"/>
      <protection locked="0"/>
    </xf>
    <xf numFmtId="0" fontId="2" fillId="0" borderId="48" xfId="32" applyFont="1" applyBorder="1" applyAlignment="1" applyProtection="1">
      <alignment vertical="top" wrapText="1"/>
      <protection locked="0"/>
    </xf>
    <xf numFmtId="0" fontId="2" fillId="0" borderId="48" xfId="32" applyFont="1" applyBorder="1" applyAlignment="1" applyProtection="1">
      <alignment horizontal="center" vertical="top" wrapText="1"/>
      <protection locked="0"/>
    </xf>
    <xf numFmtId="0" fontId="2" fillId="0" borderId="3" xfId="32" applyFont="1" applyBorder="1" applyProtection="1">
      <alignment horizontal="center" vertical="center"/>
      <protection locked="0"/>
    </xf>
    <xf numFmtId="0" fontId="2" fillId="0" borderId="45" xfId="32" applyFont="1" applyBorder="1" applyProtection="1">
      <alignment horizontal="center" vertical="center"/>
      <protection locked="0"/>
    </xf>
    <xf numFmtId="0" fontId="2" fillId="0" borderId="46" xfId="32" applyFont="1" applyBorder="1" applyAlignment="1" applyProtection="1">
      <alignment horizontal="center" vertical="top" wrapText="1"/>
      <protection locked="0"/>
    </xf>
    <xf numFmtId="0" fontId="2" fillId="0" borderId="0" xfId="0" applyFont="1" applyAlignment="1" applyProtection="1">
      <alignment vertical="top"/>
      <protection locked="0"/>
    </xf>
    <xf numFmtId="0" fontId="36" fillId="0" borderId="0" xfId="32" applyFont="1" applyAlignment="1" applyProtection="1">
      <alignment vertical="top" wrapText="1"/>
      <protection locked="0"/>
    </xf>
    <xf numFmtId="0" fontId="2" fillId="0" borderId="0" xfId="32" applyFont="1" applyAlignment="1" applyProtection="1">
      <alignment vertical="top" wrapText="1"/>
      <protection locked="0"/>
    </xf>
    <xf numFmtId="0" fontId="2" fillId="0" borderId="0" xfId="32" applyFont="1" applyAlignment="1" applyProtection="1">
      <alignment horizontal="center" vertical="top" wrapText="1"/>
      <protection locked="0"/>
    </xf>
    <xf numFmtId="0" fontId="39" fillId="0" borderId="0" xfId="32" applyProtection="1">
      <alignment horizontal="center" vertical="center"/>
      <protection locked="0"/>
    </xf>
    <xf numFmtId="0" fontId="2" fillId="0" borderId="47" xfId="32" applyFont="1" applyBorder="1" applyAlignment="1" applyProtection="1">
      <alignment horizontal="left" vertical="top" wrapText="1"/>
      <protection locked="0"/>
    </xf>
    <xf numFmtId="0" fontId="39" fillId="0" borderId="0" xfId="32" applyAlignment="1" applyProtection="1">
      <alignment horizontal="center"/>
      <protection locked="0"/>
    </xf>
    <xf numFmtId="0" fontId="6" fillId="0" borderId="0" xfId="0" applyFont="1" applyAlignment="1" applyProtection="1">
      <alignment horizontal="left" vertical="top" wrapText="1"/>
      <protection locked="0"/>
    </xf>
    <xf numFmtId="0" fontId="14" fillId="6" borderId="3" xfId="7" applyFont="1" applyFill="1" applyBorder="1" applyAlignment="1" applyProtection="1">
      <alignment horizontal="left" vertical="center"/>
      <protection locked="0"/>
    </xf>
  </cellXfs>
  <cellStyles count="44">
    <cellStyle name="Grand-titre" xfId="1" xr:uid="{00000000-0005-0000-0000-000000000000}"/>
    <cellStyle name="Grand-titre 2" xfId="11" xr:uid="{00000000-0005-0000-0000-000001000000}"/>
    <cellStyle name="Grand-titre 2 2" xfId="27" xr:uid="{00000000-0005-0000-0000-000002000000}"/>
    <cellStyle name="Lien hypertexte" xfId="41" builtinId="8"/>
    <cellStyle name="Milliers [0] 2" xfId="10" xr:uid="{00000000-0005-0000-0000-000003000000}"/>
    <cellStyle name="Monétaire [0] 2" xfId="19" xr:uid="{00000000-0005-0000-0000-000004000000}"/>
    <cellStyle name="Monétaire [0] 2 2" xfId="21" xr:uid="{00000000-0005-0000-0000-000005000000}"/>
    <cellStyle name="Monétaire 2" xfId="8" xr:uid="{00000000-0005-0000-0000-000006000000}"/>
    <cellStyle name="Monétaire 3" xfId="30" xr:uid="{00000000-0005-0000-0000-000007000000}"/>
    <cellStyle name="Normal" xfId="0" builtinId="0"/>
    <cellStyle name="Normal 2" xfId="12" xr:uid="{00000000-0005-0000-0000-000009000000}"/>
    <cellStyle name="Normal 2 2" xfId="22" xr:uid="{00000000-0005-0000-0000-00000A000000}"/>
    <cellStyle name="Normal 2 2 2" xfId="32" xr:uid="{00000000-0005-0000-0000-00000B000000}"/>
    <cellStyle name="Normal 3" xfId="6" xr:uid="{00000000-0005-0000-0000-00000C000000}"/>
    <cellStyle name="Normal 3 2" xfId="23" xr:uid="{00000000-0005-0000-0000-00000D000000}"/>
    <cellStyle name="Normal 4" xfId="20" xr:uid="{00000000-0005-0000-0000-00000E000000}"/>
    <cellStyle name="Normal 5" xfId="29" xr:uid="{00000000-0005-0000-0000-00000F000000}"/>
    <cellStyle name="Normal 6" xfId="33" xr:uid="{00000000-0005-0000-0000-000010000000}"/>
    <cellStyle name="Normal 6 2" xfId="34" xr:uid="{00000000-0005-0000-0000-000011000000}"/>
    <cellStyle name="Normal 6 2 2" xfId="38" xr:uid="{00000000-0005-0000-0000-000012000000}"/>
    <cellStyle name="Normal 6 3" xfId="37" xr:uid="{00000000-0005-0000-0000-000013000000}"/>
    <cellStyle name="Normal 7" xfId="35" xr:uid="{00000000-0005-0000-0000-000014000000}"/>
    <cellStyle name="Normal 7 2" xfId="39" xr:uid="{00000000-0005-0000-0000-000015000000}"/>
    <cellStyle name="Normal 8" xfId="43" xr:uid="{F191B73E-C3EF-4C59-9B81-C0DB31588E61}"/>
    <cellStyle name="Normal_Classeur2_1" xfId="42" xr:uid="{48DB4D2D-9579-48E5-B5F3-EC93BA68DC58}"/>
    <cellStyle name="Normal_Fonctionnement final" xfId="36" xr:uid="{00000000-0005-0000-0000-000016000000}"/>
    <cellStyle name="Normal_fonctionnement201011 2" xfId="40" xr:uid="{00000000-0005-0000-0000-000017000000}"/>
    <cellStyle name="Normal_rapportfinal200708fonc" xfId="7" xr:uid="{00000000-0005-0000-0000-000018000000}"/>
    <cellStyle name="poste" xfId="2" xr:uid="{00000000-0005-0000-0000-000019000000}"/>
    <cellStyle name="poste 2" xfId="9" xr:uid="{00000000-0005-0000-0000-00001A000000}"/>
    <cellStyle name="poste 2 2" xfId="28" xr:uid="{00000000-0005-0000-0000-00001B000000}"/>
    <cellStyle name="poste_Comparaisons formulaires de demande" xfId="13" xr:uid="{00000000-0005-0000-0000-00001C000000}"/>
    <cellStyle name="Pourcentage" xfId="3" builtinId="5"/>
    <cellStyle name="Pourcentage 2" xfId="24" xr:uid="{00000000-0005-0000-0000-00001E000000}"/>
    <cellStyle name="Pourcentage 3" xfId="25" xr:uid="{00000000-0005-0000-0000-00001F000000}"/>
    <cellStyle name="Sous-Titre" xfId="4" xr:uid="{00000000-0005-0000-0000-000020000000}"/>
    <cellStyle name="Sous-Titre 2" xfId="14" xr:uid="{00000000-0005-0000-0000-000021000000}"/>
    <cellStyle name="Sous-Titre_3a périodiques volets 1 et 2 - pluri 2003 électronique" xfId="15" xr:uid="{00000000-0005-0000-0000-000022000000}"/>
    <cellStyle name="Sous-Titre_Comparaisons formulaires de demande 2" xfId="16" xr:uid="{00000000-0005-0000-0000-000023000000}"/>
    <cellStyle name="Titre 2" xfId="17" xr:uid="{00000000-0005-0000-0000-000024000000}"/>
    <cellStyle name="Titre 2 2" xfId="26" xr:uid="{00000000-0005-0000-0000-000025000000}"/>
    <cellStyle name="Titre 3" xfId="31" xr:uid="{00000000-0005-0000-0000-000026000000}"/>
    <cellStyle name="Titre_Comparaisons formulaires de demande" xfId="18" xr:uid="{00000000-0005-0000-0000-000027000000}"/>
    <cellStyle name="TitrePoste" xfId="5" xr:uid="{00000000-0005-0000-0000-000028000000}"/>
  </cellStyles>
  <dxfs count="4">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s>
  <tableStyles count="1" defaultTableStyle="TableStyleMedium2" defaultPivotStyle="PivotStyleLight16">
    <tableStyle name="Invisible" pivot="0" table="0" count="0" xr9:uid="{2443986E-DE99-4BC9-AB18-F5FEA5186976}"/>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dentification and directions'!A1"/></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dentification and directions'!A1"/></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dentification and directions'!A1"/></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dentification and directions'!A1"/></Relationships>
</file>

<file path=xl/drawings/_rels/drawing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dentification and directions'!A1"/></Relationships>
</file>

<file path=xl/drawings/_rels/drawing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dentification and directions'!A1"/></Relationships>
</file>

<file path=xl/drawings/_rels/drawing9.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dentification and directions'!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0</xdr:colOff>
          <xdr:row>16</xdr:row>
          <xdr:rowOff>107950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0</xdr:colOff>
          <xdr:row>17</xdr:row>
          <xdr:rowOff>107950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0</xdr:colOff>
          <xdr:row>19</xdr:row>
          <xdr:rowOff>114300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0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0</xdr:colOff>
          <xdr:row>20</xdr:row>
          <xdr:rowOff>114300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0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2</xdr:col>
          <xdr:colOff>0</xdr:colOff>
          <xdr:row>18</xdr:row>
          <xdr:rowOff>38100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0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139700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0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139700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0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139700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0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139700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0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190500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0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381000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0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139700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0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0</xdr:colOff>
          <xdr:row>22</xdr:row>
          <xdr:rowOff>158750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0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285750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0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285750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0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285750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0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0</xdr:colOff>
          <xdr:row>23</xdr:row>
          <xdr:rowOff>76200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0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146050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0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139700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0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139700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0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139700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0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146050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0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139700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0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222250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0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146050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0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0</xdr:colOff>
          <xdr:row>22</xdr:row>
          <xdr:rowOff>107950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0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0</xdr:colOff>
          <xdr:row>23</xdr:row>
          <xdr:rowOff>107950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0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0</xdr:colOff>
          <xdr:row>23</xdr:row>
          <xdr:rowOff>107950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0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2</xdr:col>
          <xdr:colOff>0</xdr:colOff>
          <xdr:row>26</xdr:row>
          <xdr:rowOff>114300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0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2</xdr:col>
          <xdr:colOff>0</xdr:colOff>
          <xdr:row>27</xdr:row>
          <xdr:rowOff>114300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0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2</xdr:col>
          <xdr:colOff>0</xdr:colOff>
          <xdr:row>24</xdr:row>
          <xdr:rowOff>25400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0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2</xdr:col>
          <xdr:colOff>0</xdr:colOff>
          <xdr:row>29</xdr:row>
          <xdr:rowOff>69850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0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2</xdr:col>
          <xdr:colOff>0</xdr:colOff>
          <xdr:row>29</xdr:row>
          <xdr:rowOff>107950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0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2</xdr:col>
          <xdr:colOff>0</xdr:colOff>
          <xdr:row>29</xdr:row>
          <xdr:rowOff>107950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0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2</xdr:col>
          <xdr:colOff>0</xdr:colOff>
          <xdr:row>33</xdr:row>
          <xdr:rowOff>114300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0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2</xdr:col>
          <xdr:colOff>0</xdr:colOff>
          <xdr:row>34</xdr:row>
          <xdr:rowOff>114300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0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0</xdr:colOff>
          <xdr:row>31</xdr:row>
          <xdr:rowOff>38100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0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2</xdr:col>
          <xdr:colOff>0</xdr:colOff>
          <xdr:row>36</xdr:row>
          <xdr:rowOff>69850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0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2</xdr:col>
          <xdr:colOff>0</xdr:colOff>
          <xdr:row>36</xdr:row>
          <xdr:rowOff>107950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0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2</xdr:col>
          <xdr:colOff>0</xdr:colOff>
          <xdr:row>36</xdr:row>
          <xdr:rowOff>107950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0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2</xdr:col>
          <xdr:colOff>0</xdr:colOff>
          <xdr:row>40</xdr:row>
          <xdr:rowOff>114300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0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2</xdr:col>
          <xdr:colOff>0</xdr:colOff>
          <xdr:row>41</xdr:row>
          <xdr:rowOff>114300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0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0</xdr:colOff>
          <xdr:row>38</xdr:row>
          <xdr:rowOff>38100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0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2</xdr:col>
          <xdr:colOff>0</xdr:colOff>
          <xdr:row>30</xdr:row>
          <xdr:rowOff>76200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0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2</xdr:col>
          <xdr:colOff>0</xdr:colOff>
          <xdr:row>30</xdr:row>
          <xdr:rowOff>107950</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00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2</xdr:col>
          <xdr:colOff>0</xdr:colOff>
          <xdr:row>30</xdr:row>
          <xdr:rowOff>107950</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0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0</xdr:colOff>
          <xdr:row>37</xdr:row>
          <xdr:rowOff>76200</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00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0</xdr:colOff>
          <xdr:row>37</xdr:row>
          <xdr:rowOff>107950</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0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0</xdr:colOff>
          <xdr:row>37</xdr:row>
          <xdr:rowOff>107950</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0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139700</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00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177800</xdr:rowOff>
        </xdr:to>
        <xdr:sp macro="" textlink="">
          <xdr:nvSpPr>
            <xdr:cNvPr id="22579" name="Check Box 51" hidden="1">
              <a:extLst>
                <a:ext uri="{63B3BB69-23CF-44E3-9099-C40C66FF867C}">
                  <a14:compatExt spid="_x0000_s22579"/>
                </a:ext>
                <a:ext uri="{FF2B5EF4-FFF2-40B4-BE49-F238E27FC236}">
                  <a16:creationId xmlns:a16="http://schemas.microsoft.com/office/drawing/2014/main" id="{00000000-0008-0000-00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177800</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00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184150</xdr:rowOff>
        </xdr:to>
        <xdr:sp macro="" textlink="">
          <xdr:nvSpPr>
            <xdr:cNvPr id="22581" name="Check Box 53" hidden="1">
              <a:extLst>
                <a:ext uri="{63B3BB69-23CF-44E3-9099-C40C66FF867C}">
                  <a14:compatExt spid="_x0000_s22581"/>
                </a:ext>
                <a:ext uri="{FF2B5EF4-FFF2-40B4-BE49-F238E27FC236}">
                  <a16:creationId xmlns:a16="http://schemas.microsoft.com/office/drawing/2014/main" id="{00000000-0008-0000-00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184150</xdr:rowOff>
        </xdr:to>
        <xdr:sp macro="" textlink="">
          <xdr:nvSpPr>
            <xdr:cNvPr id="22582" name="Check Box 54" hidden="1">
              <a:extLst>
                <a:ext uri="{63B3BB69-23CF-44E3-9099-C40C66FF867C}">
                  <a14:compatExt spid="_x0000_s22582"/>
                </a:ext>
                <a:ext uri="{FF2B5EF4-FFF2-40B4-BE49-F238E27FC236}">
                  <a16:creationId xmlns:a16="http://schemas.microsoft.com/office/drawing/2014/main" id="{00000000-0008-0000-00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101600</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0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139700</xdr:rowOff>
        </xdr:to>
        <xdr:sp macro="" textlink="">
          <xdr:nvSpPr>
            <xdr:cNvPr id="22584" name="Check Box 56" hidden="1">
              <a:extLst>
                <a:ext uri="{63B3BB69-23CF-44E3-9099-C40C66FF867C}">
                  <a14:compatExt spid="_x0000_s22584"/>
                </a:ext>
                <a:ext uri="{FF2B5EF4-FFF2-40B4-BE49-F238E27FC236}">
                  <a16:creationId xmlns:a16="http://schemas.microsoft.com/office/drawing/2014/main" id="{00000000-0008-0000-00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177800</xdr:rowOff>
        </xdr:to>
        <xdr:sp macro="" textlink="">
          <xdr:nvSpPr>
            <xdr:cNvPr id="22585" name="Check Box 57" hidden="1">
              <a:extLst>
                <a:ext uri="{63B3BB69-23CF-44E3-9099-C40C66FF867C}">
                  <a14:compatExt spid="_x0000_s22585"/>
                </a:ext>
                <a:ext uri="{FF2B5EF4-FFF2-40B4-BE49-F238E27FC236}">
                  <a16:creationId xmlns:a16="http://schemas.microsoft.com/office/drawing/2014/main" id="{00000000-0008-0000-00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177800</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00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0</xdr:colOff>
          <xdr:row>22</xdr:row>
          <xdr:rowOff>158750</xdr:rowOff>
        </xdr:to>
        <xdr:sp macro="" textlink="">
          <xdr:nvSpPr>
            <xdr:cNvPr id="22587" name="Check Box 59" hidden="1">
              <a:extLst>
                <a:ext uri="{63B3BB69-23CF-44E3-9099-C40C66FF867C}">
                  <a14:compatExt spid="_x0000_s22587"/>
                </a:ext>
                <a:ext uri="{FF2B5EF4-FFF2-40B4-BE49-F238E27FC236}">
                  <a16:creationId xmlns:a16="http://schemas.microsoft.com/office/drawing/2014/main" id="{00000000-0008-0000-00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0</xdr:colOff>
          <xdr:row>22</xdr:row>
          <xdr:rowOff>107950</xdr:rowOff>
        </xdr:to>
        <xdr:sp macro="" textlink="">
          <xdr:nvSpPr>
            <xdr:cNvPr id="22588" name="Check Box 60" hidden="1">
              <a:extLst>
                <a:ext uri="{63B3BB69-23CF-44E3-9099-C40C66FF867C}">
                  <a14:compatExt spid="_x0000_s22588"/>
                </a:ext>
                <a:ext uri="{FF2B5EF4-FFF2-40B4-BE49-F238E27FC236}">
                  <a16:creationId xmlns:a16="http://schemas.microsoft.com/office/drawing/2014/main" id="{00000000-0008-0000-00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139700</xdr:rowOff>
        </xdr:to>
        <xdr:sp macro="" textlink="">
          <xdr:nvSpPr>
            <xdr:cNvPr id="22589" name="Check Box 61" hidden="1">
              <a:extLst>
                <a:ext uri="{63B3BB69-23CF-44E3-9099-C40C66FF867C}">
                  <a14:compatExt spid="_x0000_s22589"/>
                </a:ext>
                <a:ext uri="{FF2B5EF4-FFF2-40B4-BE49-F238E27FC236}">
                  <a16:creationId xmlns:a16="http://schemas.microsoft.com/office/drawing/2014/main" id="{00000000-0008-0000-00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177800</xdr:rowOff>
        </xdr:to>
        <xdr:sp macro="" textlink="">
          <xdr:nvSpPr>
            <xdr:cNvPr id="22590" name="Check Box 62" hidden="1">
              <a:extLst>
                <a:ext uri="{63B3BB69-23CF-44E3-9099-C40C66FF867C}">
                  <a14:compatExt spid="_x0000_s22590"/>
                </a:ext>
                <a:ext uri="{FF2B5EF4-FFF2-40B4-BE49-F238E27FC236}">
                  <a16:creationId xmlns:a16="http://schemas.microsoft.com/office/drawing/2014/main" id="{00000000-0008-0000-00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177800</xdr:rowOff>
        </xdr:to>
        <xdr:sp macro="" textlink="">
          <xdr:nvSpPr>
            <xdr:cNvPr id="22591" name="Check Box 63" hidden="1">
              <a:extLst>
                <a:ext uri="{63B3BB69-23CF-44E3-9099-C40C66FF867C}">
                  <a14:compatExt spid="_x0000_s22591"/>
                </a:ext>
                <a:ext uri="{FF2B5EF4-FFF2-40B4-BE49-F238E27FC236}">
                  <a16:creationId xmlns:a16="http://schemas.microsoft.com/office/drawing/2014/main" id="{00000000-0008-0000-00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184150</xdr:rowOff>
        </xdr:to>
        <xdr:sp macro="" textlink="">
          <xdr:nvSpPr>
            <xdr:cNvPr id="22592" name="Check Box 64" hidden="1">
              <a:extLst>
                <a:ext uri="{63B3BB69-23CF-44E3-9099-C40C66FF867C}">
                  <a14:compatExt spid="_x0000_s22592"/>
                </a:ext>
                <a:ext uri="{FF2B5EF4-FFF2-40B4-BE49-F238E27FC236}">
                  <a16:creationId xmlns:a16="http://schemas.microsoft.com/office/drawing/2014/main" id="{00000000-0008-0000-00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184150</xdr:rowOff>
        </xdr:to>
        <xdr:sp macro="" textlink="">
          <xdr:nvSpPr>
            <xdr:cNvPr id="22593" name="Check Box 65" hidden="1">
              <a:extLst>
                <a:ext uri="{63B3BB69-23CF-44E3-9099-C40C66FF867C}">
                  <a14:compatExt spid="_x0000_s22593"/>
                </a:ext>
                <a:ext uri="{FF2B5EF4-FFF2-40B4-BE49-F238E27FC236}">
                  <a16:creationId xmlns:a16="http://schemas.microsoft.com/office/drawing/2014/main" id="{00000000-0008-0000-00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101600</xdr:rowOff>
        </xdr:to>
        <xdr:sp macro="" textlink="">
          <xdr:nvSpPr>
            <xdr:cNvPr id="22594" name="Check Box 66" hidden="1">
              <a:extLst>
                <a:ext uri="{63B3BB69-23CF-44E3-9099-C40C66FF867C}">
                  <a14:compatExt spid="_x0000_s22594"/>
                </a:ext>
                <a:ext uri="{FF2B5EF4-FFF2-40B4-BE49-F238E27FC236}">
                  <a16:creationId xmlns:a16="http://schemas.microsoft.com/office/drawing/2014/main" id="{00000000-0008-0000-00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139700</xdr:rowOff>
        </xdr:to>
        <xdr:sp macro="" textlink="">
          <xdr:nvSpPr>
            <xdr:cNvPr id="22595" name="Check Box 67" hidden="1">
              <a:extLst>
                <a:ext uri="{63B3BB69-23CF-44E3-9099-C40C66FF867C}">
                  <a14:compatExt spid="_x0000_s22595"/>
                </a:ext>
                <a:ext uri="{FF2B5EF4-FFF2-40B4-BE49-F238E27FC236}">
                  <a16:creationId xmlns:a16="http://schemas.microsoft.com/office/drawing/2014/main" id="{00000000-0008-0000-0000-00004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177800</xdr:rowOff>
        </xdr:to>
        <xdr:sp macro="" textlink="">
          <xdr:nvSpPr>
            <xdr:cNvPr id="22596" name="Check Box 68" hidden="1">
              <a:extLst>
                <a:ext uri="{63B3BB69-23CF-44E3-9099-C40C66FF867C}">
                  <a14:compatExt spid="_x0000_s22596"/>
                </a:ext>
                <a:ext uri="{FF2B5EF4-FFF2-40B4-BE49-F238E27FC236}">
                  <a16:creationId xmlns:a16="http://schemas.microsoft.com/office/drawing/2014/main" id="{00000000-0008-0000-0000-00004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177800</xdr:rowOff>
        </xdr:to>
        <xdr:sp macro="" textlink="">
          <xdr:nvSpPr>
            <xdr:cNvPr id="22597" name="Check Box 69" hidden="1">
              <a:extLst>
                <a:ext uri="{63B3BB69-23CF-44E3-9099-C40C66FF867C}">
                  <a14:compatExt spid="_x0000_s22597"/>
                </a:ext>
                <a:ext uri="{FF2B5EF4-FFF2-40B4-BE49-F238E27FC236}">
                  <a16:creationId xmlns:a16="http://schemas.microsoft.com/office/drawing/2014/main" id="{00000000-0008-0000-0000-00004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139700</xdr:rowOff>
        </xdr:to>
        <xdr:sp macro="" textlink="">
          <xdr:nvSpPr>
            <xdr:cNvPr id="22598" name="Check Box 70" hidden="1">
              <a:extLst>
                <a:ext uri="{63B3BB69-23CF-44E3-9099-C40C66FF867C}">
                  <a14:compatExt spid="_x0000_s22598"/>
                </a:ext>
                <a:ext uri="{FF2B5EF4-FFF2-40B4-BE49-F238E27FC236}">
                  <a16:creationId xmlns:a16="http://schemas.microsoft.com/office/drawing/2014/main" id="{00000000-0008-0000-00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139700</xdr:rowOff>
        </xdr:to>
        <xdr:sp macro="" textlink="">
          <xdr:nvSpPr>
            <xdr:cNvPr id="22599" name="Check Box 71" hidden="1">
              <a:extLst>
                <a:ext uri="{63B3BB69-23CF-44E3-9099-C40C66FF867C}">
                  <a14:compatExt spid="_x0000_s22599"/>
                </a:ext>
                <a:ext uri="{FF2B5EF4-FFF2-40B4-BE49-F238E27FC236}">
                  <a16:creationId xmlns:a16="http://schemas.microsoft.com/office/drawing/2014/main" id="{00000000-0008-0000-00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139700</xdr:rowOff>
        </xdr:to>
        <xdr:sp macro="" textlink="">
          <xdr:nvSpPr>
            <xdr:cNvPr id="22600" name="Check Box 72" hidden="1">
              <a:extLst>
                <a:ext uri="{63B3BB69-23CF-44E3-9099-C40C66FF867C}">
                  <a14:compatExt spid="_x0000_s22600"/>
                </a:ext>
                <a:ext uri="{FF2B5EF4-FFF2-40B4-BE49-F238E27FC236}">
                  <a16:creationId xmlns:a16="http://schemas.microsoft.com/office/drawing/2014/main" id="{00000000-0008-0000-0000-00004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139700</xdr:rowOff>
        </xdr:to>
        <xdr:sp macro="" textlink="">
          <xdr:nvSpPr>
            <xdr:cNvPr id="22601" name="Check Box 73" hidden="1">
              <a:extLst>
                <a:ext uri="{63B3BB69-23CF-44E3-9099-C40C66FF867C}">
                  <a14:compatExt spid="_x0000_s22601"/>
                </a:ext>
                <a:ext uri="{FF2B5EF4-FFF2-40B4-BE49-F238E27FC236}">
                  <a16:creationId xmlns:a16="http://schemas.microsoft.com/office/drawing/2014/main" id="{00000000-0008-0000-00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190500</xdr:rowOff>
        </xdr:to>
        <xdr:sp macro="" textlink="">
          <xdr:nvSpPr>
            <xdr:cNvPr id="22602" name="Check Box 74" hidden="1">
              <a:extLst>
                <a:ext uri="{63B3BB69-23CF-44E3-9099-C40C66FF867C}">
                  <a14:compatExt spid="_x0000_s22602"/>
                </a:ext>
                <a:ext uri="{FF2B5EF4-FFF2-40B4-BE49-F238E27FC236}">
                  <a16:creationId xmlns:a16="http://schemas.microsoft.com/office/drawing/2014/main" id="{00000000-0008-0000-00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381000</xdr:rowOff>
        </xdr:to>
        <xdr:sp macro="" textlink="">
          <xdr:nvSpPr>
            <xdr:cNvPr id="22603" name="Check Box 75" hidden="1">
              <a:extLst>
                <a:ext uri="{63B3BB69-23CF-44E3-9099-C40C66FF867C}">
                  <a14:compatExt spid="_x0000_s22603"/>
                </a:ext>
                <a:ext uri="{FF2B5EF4-FFF2-40B4-BE49-F238E27FC236}">
                  <a16:creationId xmlns:a16="http://schemas.microsoft.com/office/drawing/2014/main" id="{00000000-0008-0000-00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139700</xdr:rowOff>
        </xdr:to>
        <xdr:sp macro="" textlink="">
          <xdr:nvSpPr>
            <xdr:cNvPr id="22604" name="Check Box 76" hidden="1">
              <a:extLst>
                <a:ext uri="{63B3BB69-23CF-44E3-9099-C40C66FF867C}">
                  <a14:compatExt spid="_x0000_s22604"/>
                </a:ext>
                <a:ext uri="{FF2B5EF4-FFF2-40B4-BE49-F238E27FC236}">
                  <a16:creationId xmlns:a16="http://schemas.microsoft.com/office/drawing/2014/main" id="{00000000-0008-0000-0000-00004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285750</xdr:rowOff>
        </xdr:to>
        <xdr:sp macro="" textlink="">
          <xdr:nvSpPr>
            <xdr:cNvPr id="22605" name="Check Box 77" hidden="1">
              <a:extLst>
                <a:ext uri="{63B3BB69-23CF-44E3-9099-C40C66FF867C}">
                  <a14:compatExt spid="_x0000_s22605"/>
                </a:ext>
                <a:ext uri="{FF2B5EF4-FFF2-40B4-BE49-F238E27FC236}">
                  <a16:creationId xmlns:a16="http://schemas.microsoft.com/office/drawing/2014/main" id="{00000000-0008-0000-0000-00004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285750</xdr:rowOff>
        </xdr:to>
        <xdr:sp macro="" textlink="">
          <xdr:nvSpPr>
            <xdr:cNvPr id="22606" name="Check Box 78" hidden="1">
              <a:extLst>
                <a:ext uri="{63B3BB69-23CF-44E3-9099-C40C66FF867C}">
                  <a14:compatExt spid="_x0000_s22606"/>
                </a:ext>
                <a:ext uri="{FF2B5EF4-FFF2-40B4-BE49-F238E27FC236}">
                  <a16:creationId xmlns:a16="http://schemas.microsoft.com/office/drawing/2014/main" id="{00000000-0008-0000-0000-00004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285750</xdr:rowOff>
        </xdr:to>
        <xdr:sp macro="" textlink="">
          <xdr:nvSpPr>
            <xdr:cNvPr id="22607" name="Check Box 79" hidden="1">
              <a:extLst>
                <a:ext uri="{63B3BB69-23CF-44E3-9099-C40C66FF867C}">
                  <a14:compatExt spid="_x0000_s22607"/>
                </a:ext>
                <a:ext uri="{FF2B5EF4-FFF2-40B4-BE49-F238E27FC236}">
                  <a16:creationId xmlns:a16="http://schemas.microsoft.com/office/drawing/2014/main" id="{00000000-0008-0000-0000-00004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146050</xdr:rowOff>
        </xdr:to>
        <xdr:sp macro="" textlink="">
          <xdr:nvSpPr>
            <xdr:cNvPr id="22608" name="Check Box 80" hidden="1">
              <a:extLst>
                <a:ext uri="{63B3BB69-23CF-44E3-9099-C40C66FF867C}">
                  <a14:compatExt spid="_x0000_s22608"/>
                </a:ext>
                <a:ext uri="{FF2B5EF4-FFF2-40B4-BE49-F238E27FC236}">
                  <a16:creationId xmlns:a16="http://schemas.microsoft.com/office/drawing/2014/main" id="{00000000-0008-0000-0000-00005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139700</xdr:rowOff>
        </xdr:to>
        <xdr:sp macro="" textlink="">
          <xdr:nvSpPr>
            <xdr:cNvPr id="22609" name="Check Box 81" hidden="1">
              <a:extLst>
                <a:ext uri="{63B3BB69-23CF-44E3-9099-C40C66FF867C}">
                  <a14:compatExt spid="_x0000_s22609"/>
                </a:ext>
                <a:ext uri="{FF2B5EF4-FFF2-40B4-BE49-F238E27FC236}">
                  <a16:creationId xmlns:a16="http://schemas.microsoft.com/office/drawing/2014/main" id="{00000000-0008-0000-00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139700</xdr:rowOff>
        </xdr:to>
        <xdr:sp macro="" textlink="">
          <xdr:nvSpPr>
            <xdr:cNvPr id="22610" name="Check Box 82" hidden="1">
              <a:extLst>
                <a:ext uri="{63B3BB69-23CF-44E3-9099-C40C66FF867C}">
                  <a14:compatExt spid="_x0000_s22610"/>
                </a:ext>
                <a:ext uri="{FF2B5EF4-FFF2-40B4-BE49-F238E27FC236}">
                  <a16:creationId xmlns:a16="http://schemas.microsoft.com/office/drawing/2014/main" id="{00000000-0008-0000-00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139700</xdr:rowOff>
        </xdr:to>
        <xdr:sp macro="" textlink="">
          <xdr:nvSpPr>
            <xdr:cNvPr id="22611" name="Check Box 83" hidden="1">
              <a:extLst>
                <a:ext uri="{63B3BB69-23CF-44E3-9099-C40C66FF867C}">
                  <a14:compatExt spid="_x0000_s22611"/>
                </a:ext>
                <a:ext uri="{FF2B5EF4-FFF2-40B4-BE49-F238E27FC236}">
                  <a16:creationId xmlns:a16="http://schemas.microsoft.com/office/drawing/2014/main" id="{00000000-0008-0000-0000-00005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146050</xdr:rowOff>
        </xdr:to>
        <xdr:sp macro="" textlink="">
          <xdr:nvSpPr>
            <xdr:cNvPr id="22612" name="Check Box 84" hidden="1">
              <a:extLst>
                <a:ext uri="{63B3BB69-23CF-44E3-9099-C40C66FF867C}">
                  <a14:compatExt spid="_x0000_s22612"/>
                </a:ext>
                <a:ext uri="{FF2B5EF4-FFF2-40B4-BE49-F238E27FC236}">
                  <a16:creationId xmlns:a16="http://schemas.microsoft.com/office/drawing/2014/main" id="{00000000-0008-0000-00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139700</xdr:rowOff>
        </xdr:to>
        <xdr:sp macro="" textlink="">
          <xdr:nvSpPr>
            <xdr:cNvPr id="22613" name="Check Box 85" hidden="1">
              <a:extLst>
                <a:ext uri="{63B3BB69-23CF-44E3-9099-C40C66FF867C}">
                  <a14:compatExt spid="_x0000_s22613"/>
                </a:ext>
                <a:ext uri="{FF2B5EF4-FFF2-40B4-BE49-F238E27FC236}">
                  <a16:creationId xmlns:a16="http://schemas.microsoft.com/office/drawing/2014/main" id="{00000000-0008-0000-00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222250</xdr:rowOff>
        </xdr:to>
        <xdr:sp macro="" textlink="">
          <xdr:nvSpPr>
            <xdr:cNvPr id="22614" name="Check Box 86" hidden="1">
              <a:extLst>
                <a:ext uri="{63B3BB69-23CF-44E3-9099-C40C66FF867C}">
                  <a14:compatExt spid="_x0000_s22614"/>
                </a:ext>
                <a:ext uri="{FF2B5EF4-FFF2-40B4-BE49-F238E27FC236}">
                  <a16:creationId xmlns:a16="http://schemas.microsoft.com/office/drawing/2014/main" id="{00000000-0008-0000-00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146050</xdr:rowOff>
        </xdr:to>
        <xdr:sp macro="" textlink="">
          <xdr:nvSpPr>
            <xdr:cNvPr id="22615" name="Check Box 87" hidden="1">
              <a:extLst>
                <a:ext uri="{63B3BB69-23CF-44E3-9099-C40C66FF867C}">
                  <a14:compatExt spid="_x0000_s22615"/>
                </a:ext>
                <a:ext uri="{FF2B5EF4-FFF2-40B4-BE49-F238E27FC236}">
                  <a16:creationId xmlns:a16="http://schemas.microsoft.com/office/drawing/2014/main" id="{00000000-0008-0000-0000-00005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139700</xdr:rowOff>
        </xdr:to>
        <xdr:sp macro="" textlink="">
          <xdr:nvSpPr>
            <xdr:cNvPr id="22616" name="Check Box 88" hidden="1">
              <a:extLst>
                <a:ext uri="{63B3BB69-23CF-44E3-9099-C40C66FF867C}">
                  <a14:compatExt spid="_x0000_s22616"/>
                </a:ext>
                <a:ext uri="{FF2B5EF4-FFF2-40B4-BE49-F238E27FC236}">
                  <a16:creationId xmlns:a16="http://schemas.microsoft.com/office/drawing/2014/main" id="{00000000-0008-0000-00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177800</xdr:rowOff>
        </xdr:to>
        <xdr:sp macro="" textlink="">
          <xdr:nvSpPr>
            <xdr:cNvPr id="22617" name="Check Box 89" hidden="1">
              <a:extLst>
                <a:ext uri="{63B3BB69-23CF-44E3-9099-C40C66FF867C}">
                  <a14:compatExt spid="_x0000_s22617"/>
                </a:ext>
                <a:ext uri="{FF2B5EF4-FFF2-40B4-BE49-F238E27FC236}">
                  <a16:creationId xmlns:a16="http://schemas.microsoft.com/office/drawing/2014/main" id="{00000000-0008-0000-00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177800</xdr:rowOff>
        </xdr:to>
        <xdr:sp macro="" textlink="">
          <xdr:nvSpPr>
            <xdr:cNvPr id="22618" name="Check Box 90" hidden="1">
              <a:extLst>
                <a:ext uri="{63B3BB69-23CF-44E3-9099-C40C66FF867C}">
                  <a14:compatExt spid="_x0000_s22618"/>
                </a:ext>
                <a:ext uri="{FF2B5EF4-FFF2-40B4-BE49-F238E27FC236}">
                  <a16:creationId xmlns:a16="http://schemas.microsoft.com/office/drawing/2014/main" id="{00000000-0008-0000-00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184150</xdr:rowOff>
        </xdr:to>
        <xdr:sp macro="" textlink="">
          <xdr:nvSpPr>
            <xdr:cNvPr id="22619" name="Check Box 91" hidden="1">
              <a:extLst>
                <a:ext uri="{63B3BB69-23CF-44E3-9099-C40C66FF867C}">
                  <a14:compatExt spid="_x0000_s22619"/>
                </a:ext>
                <a:ext uri="{FF2B5EF4-FFF2-40B4-BE49-F238E27FC236}">
                  <a16:creationId xmlns:a16="http://schemas.microsoft.com/office/drawing/2014/main" id="{00000000-0008-0000-00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184150</xdr:rowOff>
        </xdr:to>
        <xdr:sp macro="" textlink="">
          <xdr:nvSpPr>
            <xdr:cNvPr id="22620" name="Check Box 92" hidden="1">
              <a:extLst>
                <a:ext uri="{63B3BB69-23CF-44E3-9099-C40C66FF867C}">
                  <a14:compatExt spid="_x0000_s22620"/>
                </a:ext>
                <a:ext uri="{FF2B5EF4-FFF2-40B4-BE49-F238E27FC236}">
                  <a16:creationId xmlns:a16="http://schemas.microsoft.com/office/drawing/2014/main" id="{00000000-0008-0000-00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101600</xdr:rowOff>
        </xdr:to>
        <xdr:sp macro="" textlink="">
          <xdr:nvSpPr>
            <xdr:cNvPr id="22621" name="Check Box 93" hidden="1">
              <a:extLst>
                <a:ext uri="{63B3BB69-23CF-44E3-9099-C40C66FF867C}">
                  <a14:compatExt spid="_x0000_s22621"/>
                </a:ext>
                <a:ext uri="{FF2B5EF4-FFF2-40B4-BE49-F238E27FC236}">
                  <a16:creationId xmlns:a16="http://schemas.microsoft.com/office/drawing/2014/main" id="{00000000-0008-0000-0000-00005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139700</xdr:rowOff>
        </xdr:to>
        <xdr:sp macro="" textlink="">
          <xdr:nvSpPr>
            <xdr:cNvPr id="22622" name="Check Box 94" hidden="1">
              <a:extLst>
                <a:ext uri="{63B3BB69-23CF-44E3-9099-C40C66FF867C}">
                  <a14:compatExt spid="_x0000_s22622"/>
                </a:ext>
                <a:ext uri="{FF2B5EF4-FFF2-40B4-BE49-F238E27FC236}">
                  <a16:creationId xmlns:a16="http://schemas.microsoft.com/office/drawing/2014/main" id="{00000000-0008-0000-0000-00005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177800</xdr:rowOff>
        </xdr:to>
        <xdr:sp macro="" textlink="">
          <xdr:nvSpPr>
            <xdr:cNvPr id="22623" name="Check Box 95" hidden="1">
              <a:extLst>
                <a:ext uri="{63B3BB69-23CF-44E3-9099-C40C66FF867C}">
                  <a14:compatExt spid="_x0000_s22623"/>
                </a:ext>
                <a:ext uri="{FF2B5EF4-FFF2-40B4-BE49-F238E27FC236}">
                  <a16:creationId xmlns:a16="http://schemas.microsoft.com/office/drawing/2014/main" id="{00000000-0008-0000-0000-00005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177800</xdr:rowOff>
        </xdr:to>
        <xdr:sp macro="" textlink="">
          <xdr:nvSpPr>
            <xdr:cNvPr id="22624" name="Check Box 96" hidden="1">
              <a:extLst>
                <a:ext uri="{63B3BB69-23CF-44E3-9099-C40C66FF867C}">
                  <a14:compatExt spid="_x0000_s22624"/>
                </a:ext>
                <a:ext uri="{FF2B5EF4-FFF2-40B4-BE49-F238E27FC236}">
                  <a16:creationId xmlns:a16="http://schemas.microsoft.com/office/drawing/2014/main" id="{00000000-0008-0000-00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139700</xdr:rowOff>
        </xdr:to>
        <xdr:sp macro="" textlink="">
          <xdr:nvSpPr>
            <xdr:cNvPr id="22625" name="Check Box 97" hidden="1">
              <a:extLst>
                <a:ext uri="{63B3BB69-23CF-44E3-9099-C40C66FF867C}">
                  <a14:compatExt spid="_x0000_s22625"/>
                </a:ext>
                <a:ext uri="{FF2B5EF4-FFF2-40B4-BE49-F238E27FC236}">
                  <a16:creationId xmlns:a16="http://schemas.microsoft.com/office/drawing/2014/main" id="{00000000-0008-0000-0000-00006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177800</xdr:rowOff>
        </xdr:to>
        <xdr:sp macro="" textlink="">
          <xdr:nvSpPr>
            <xdr:cNvPr id="22626" name="Check Box 98" hidden="1">
              <a:extLst>
                <a:ext uri="{63B3BB69-23CF-44E3-9099-C40C66FF867C}">
                  <a14:compatExt spid="_x0000_s22626"/>
                </a:ext>
                <a:ext uri="{FF2B5EF4-FFF2-40B4-BE49-F238E27FC236}">
                  <a16:creationId xmlns:a16="http://schemas.microsoft.com/office/drawing/2014/main" id="{00000000-0008-0000-0000-00006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177800</xdr:rowOff>
        </xdr:to>
        <xdr:sp macro="" textlink="">
          <xdr:nvSpPr>
            <xdr:cNvPr id="22627" name="Check Box 99" hidden="1">
              <a:extLst>
                <a:ext uri="{63B3BB69-23CF-44E3-9099-C40C66FF867C}">
                  <a14:compatExt spid="_x0000_s22627"/>
                </a:ext>
                <a:ext uri="{FF2B5EF4-FFF2-40B4-BE49-F238E27FC236}">
                  <a16:creationId xmlns:a16="http://schemas.microsoft.com/office/drawing/2014/main" id="{00000000-0008-0000-0000-00006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184150</xdr:rowOff>
        </xdr:to>
        <xdr:sp macro="" textlink="">
          <xdr:nvSpPr>
            <xdr:cNvPr id="22628" name="Check Box 100" hidden="1">
              <a:extLst>
                <a:ext uri="{63B3BB69-23CF-44E3-9099-C40C66FF867C}">
                  <a14:compatExt spid="_x0000_s22628"/>
                </a:ext>
                <a:ext uri="{FF2B5EF4-FFF2-40B4-BE49-F238E27FC236}">
                  <a16:creationId xmlns:a16="http://schemas.microsoft.com/office/drawing/2014/main" id="{00000000-0008-0000-0000-00006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184150</xdr:rowOff>
        </xdr:to>
        <xdr:sp macro="" textlink="">
          <xdr:nvSpPr>
            <xdr:cNvPr id="22629" name="Check Box 101" hidden="1">
              <a:extLst>
                <a:ext uri="{63B3BB69-23CF-44E3-9099-C40C66FF867C}">
                  <a14:compatExt spid="_x0000_s22629"/>
                </a:ext>
                <a:ext uri="{FF2B5EF4-FFF2-40B4-BE49-F238E27FC236}">
                  <a16:creationId xmlns:a16="http://schemas.microsoft.com/office/drawing/2014/main" id="{00000000-0008-0000-0000-00006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101600</xdr:rowOff>
        </xdr:to>
        <xdr:sp macro="" textlink="">
          <xdr:nvSpPr>
            <xdr:cNvPr id="22630" name="Check Box 102" hidden="1">
              <a:extLst>
                <a:ext uri="{63B3BB69-23CF-44E3-9099-C40C66FF867C}">
                  <a14:compatExt spid="_x0000_s22630"/>
                </a:ext>
                <a:ext uri="{FF2B5EF4-FFF2-40B4-BE49-F238E27FC236}">
                  <a16:creationId xmlns:a16="http://schemas.microsoft.com/office/drawing/2014/main" id="{00000000-0008-0000-0000-00006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139700</xdr:rowOff>
        </xdr:to>
        <xdr:sp macro="" textlink="">
          <xdr:nvSpPr>
            <xdr:cNvPr id="22631" name="Check Box 103" hidden="1">
              <a:extLst>
                <a:ext uri="{63B3BB69-23CF-44E3-9099-C40C66FF867C}">
                  <a14:compatExt spid="_x0000_s22631"/>
                </a:ext>
                <a:ext uri="{FF2B5EF4-FFF2-40B4-BE49-F238E27FC236}">
                  <a16:creationId xmlns:a16="http://schemas.microsoft.com/office/drawing/2014/main" id="{00000000-0008-0000-0000-00006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177800</xdr:rowOff>
        </xdr:to>
        <xdr:sp macro="" textlink="">
          <xdr:nvSpPr>
            <xdr:cNvPr id="22632" name="Check Box 104" hidden="1">
              <a:extLst>
                <a:ext uri="{63B3BB69-23CF-44E3-9099-C40C66FF867C}">
                  <a14:compatExt spid="_x0000_s22632"/>
                </a:ext>
                <a:ext uri="{FF2B5EF4-FFF2-40B4-BE49-F238E27FC236}">
                  <a16:creationId xmlns:a16="http://schemas.microsoft.com/office/drawing/2014/main" id="{00000000-0008-0000-0000-00006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2</xdr:col>
          <xdr:colOff>0</xdr:colOff>
          <xdr:row>43</xdr:row>
          <xdr:rowOff>177800</xdr:rowOff>
        </xdr:to>
        <xdr:sp macro="" textlink="">
          <xdr:nvSpPr>
            <xdr:cNvPr id="22633" name="Check Box 105" hidden="1">
              <a:extLst>
                <a:ext uri="{63B3BB69-23CF-44E3-9099-C40C66FF867C}">
                  <a14:compatExt spid="_x0000_s22633"/>
                </a:ext>
                <a:ext uri="{FF2B5EF4-FFF2-40B4-BE49-F238E27FC236}">
                  <a16:creationId xmlns:a16="http://schemas.microsoft.com/office/drawing/2014/main" id="{00000000-0008-0000-0000-00006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19812</xdr:colOff>
      <xdr:row>1</xdr:row>
      <xdr:rowOff>215396</xdr:rowOff>
    </xdr:from>
    <xdr:to>
      <xdr:col>0</xdr:col>
      <xdr:colOff>1862328</xdr:colOff>
      <xdr:row>3</xdr:row>
      <xdr:rowOff>8712</xdr:rowOff>
    </xdr:to>
    <xdr:grpSp>
      <xdr:nvGrpSpPr>
        <xdr:cNvPr id="2" name="Groupe 1">
          <a:extLst>
            <a:ext uri="{FF2B5EF4-FFF2-40B4-BE49-F238E27FC236}">
              <a16:creationId xmlns:a16="http://schemas.microsoft.com/office/drawing/2014/main" id="{00000000-0008-0000-0000-000002000000}"/>
            </a:ext>
          </a:extLst>
        </xdr:cNvPr>
        <xdr:cNvGrpSpPr>
          <a:grpSpLocks/>
        </xdr:cNvGrpSpPr>
      </xdr:nvGrpSpPr>
      <xdr:grpSpPr>
        <a:xfrm>
          <a:off x="19812" y="602746"/>
          <a:ext cx="1842516" cy="294966"/>
          <a:chOff x="19050" y="6286500"/>
          <a:chExt cx="1752600" cy="225780"/>
        </a:xfrm>
      </xdr:grpSpPr>
      <xdr:grpSp>
        <xdr:nvGrpSpPr>
          <xdr:cNvPr id="3" name="Groupe 2">
            <a:extLst>
              <a:ext uri="{FF2B5EF4-FFF2-40B4-BE49-F238E27FC236}">
                <a16:creationId xmlns:a16="http://schemas.microsoft.com/office/drawing/2014/main" id="{00000000-0008-0000-0000-000003000000}"/>
              </a:ext>
            </a:extLst>
          </xdr:cNvPr>
          <xdr:cNvGrpSpPr>
            <a:grpSpLocks/>
          </xdr:cNvGrpSpPr>
        </xdr:nvGrpSpPr>
        <xdr:grpSpPr>
          <a:xfrm>
            <a:off x="19050" y="6286500"/>
            <a:ext cx="866775" cy="225780"/>
            <a:chOff x="19050" y="6272213"/>
            <a:chExt cx="866775" cy="225780"/>
          </a:xfrm>
        </xdr:grpSpPr>
        <xdr:sp macro="" textlink="">
          <xdr:nvSpPr>
            <xdr:cNvPr id="8" name="ZoneTexte 7">
              <a:extLst>
                <a:ext uri="{FF2B5EF4-FFF2-40B4-BE49-F238E27FC236}">
                  <a16:creationId xmlns:a16="http://schemas.microsoft.com/office/drawing/2014/main" id="{00000000-0008-0000-0000-000008000000}"/>
                </a:ext>
              </a:extLst>
            </xdr:cNvPr>
            <xdr:cNvSpPr txBox="1"/>
          </xdr:nvSpPr>
          <xdr:spPr>
            <a:xfrm>
              <a:off x="190500" y="6278918"/>
              <a:ext cx="695325" cy="2190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fr-CA" sz="1200"/>
                <a:t>Planned</a:t>
              </a:r>
            </a:p>
          </xdr:txBody>
        </xdr:sp>
        <mc:AlternateContent xmlns:mc="http://schemas.openxmlformats.org/markup-compatibility/2006">
          <mc:Choice xmlns:a14="http://schemas.microsoft.com/office/drawing/2010/main" Requires="a14">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19050" y="6272213"/>
                  <a:ext cx="2160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CA"/>
                </a:p>
              </xdr:txBody>
            </xdr:sp>
          </mc:Choice>
          <mc:Fallback/>
        </mc:AlternateContent>
      </xdr:grpSp>
      <xdr:grpSp>
        <xdr:nvGrpSpPr>
          <xdr:cNvPr id="4" name="Groupe 3">
            <a:extLst>
              <a:ext uri="{FF2B5EF4-FFF2-40B4-BE49-F238E27FC236}">
                <a16:creationId xmlns:a16="http://schemas.microsoft.com/office/drawing/2014/main" id="{00000000-0008-0000-0000-000004000000}"/>
              </a:ext>
            </a:extLst>
          </xdr:cNvPr>
          <xdr:cNvGrpSpPr>
            <a:grpSpLocks/>
          </xdr:cNvGrpSpPr>
        </xdr:nvGrpSpPr>
        <xdr:grpSpPr>
          <a:xfrm>
            <a:off x="904875" y="6286500"/>
            <a:ext cx="866775" cy="225780"/>
            <a:chOff x="19050" y="6272213"/>
            <a:chExt cx="866775" cy="225780"/>
          </a:xfrm>
        </xdr:grpSpPr>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190500" y="6278918"/>
              <a:ext cx="695325" cy="2190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fr-CA" sz="1200"/>
                <a:t>Actual</a:t>
              </a:r>
            </a:p>
          </xdr:txBody>
        </xdr:sp>
        <mc:AlternateContent xmlns:mc="http://schemas.openxmlformats.org/markup-compatibility/2006">
          <mc:Choice xmlns:a14="http://schemas.microsoft.com/office/drawing/2010/main" Requires="a14">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19050" y="6272213"/>
                  <a:ext cx="2160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CA"/>
                </a:p>
              </xdr:txBody>
            </xdr:sp>
          </mc:Choice>
          <mc:Fallback/>
        </mc:AlternateContent>
      </xdr:grpSp>
    </xdr:grpSp>
    <xdr:clientData/>
  </xdr:twoCellAnchor>
  <xdr:twoCellAnchor editAs="oneCell">
    <xdr:from>
      <xdr:col>10</xdr:col>
      <xdr:colOff>127000</xdr:colOff>
      <xdr:row>0</xdr:row>
      <xdr:rowOff>0</xdr:rowOff>
    </xdr:from>
    <xdr:to>
      <xdr:col>10</xdr:col>
      <xdr:colOff>519545</xdr:colOff>
      <xdr:row>1</xdr:row>
      <xdr:rowOff>5772</xdr:rowOff>
    </xdr:to>
    <xdr:pic>
      <xdr:nvPicPr>
        <xdr:cNvPr id="5" name="Graphique 4" descr="Logement avec un remplissage uni">
          <a:hlinkClick xmlns:r="http://schemas.openxmlformats.org/officeDocument/2006/relationships" r:id="rId1"/>
          <a:extLst>
            <a:ext uri="{FF2B5EF4-FFF2-40B4-BE49-F238E27FC236}">
              <a16:creationId xmlns:a16="http://schemas.microsoft.com/office/drawing/2014/main" id="{C37F7862-19C2-4EB5-8144-4F2BBBC77DE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2353636" y="0"/>
          <a:ext cx="392545" cy="3925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19812</xdr:colOff>
      <xdr:row>1</xdr:row>
      <xdr:rowOff>178054</xdr:rowOff>
    </xdr:from>
    <xdr:to>
      <xdr:col>0</xdr:col>
      <xdr:colOff>1862328</xdr:colOff>
      <xdr:row>3</xdr:row>
      <xdr:rowOff>0</xdr:rowOff>
    </xdr:to>
    <xdr:grpSp>
      <xdr:nvGrpSpPr>
        <xdr:cNvPr id="2" name="Groupe 1">
          <a:extLst>
            <a:ext uri="{FF2B5EF4-FFF2-40B4-BE49-F238E27FC236}">
              <a16:creationId xmlns:a16="http://schemas.microsoft.com/office/drawing/2014/main" id="{5CF32580-64CB-4B71-BD1E-7287CE79AADD}"/>
            </a:ext>
          </a:extLst>
        </xdr:cNvPr>
        <xdr:cNvGrpSpPr>
          <a:grpSpLocks/>
        </xdr:cNvGrpSpPr>
      </xdr:nvGrpSpPr>
      <xdr:grpSpPr>
        <a:xfrm>
          <a:off x="19812" y="489204"/>
          <a:ext cx="1842516" cy="266446"/>
          <a:chOff x="19050" y="6257925"/>
          <a:chExt cx="1752600" cy="247650"/>
        </a:xfrm>
      </xdr:grpSpPr>
      <xdr:grpSp>
        <xdr:nvGrpSpPr>
          <xdr:cNvPr id="3" name="Groupe 2">
            <a:extLst>
              <a:ext uri="{FF2B5EF4-FFF2-40B4-BE49-F238E27FC236}">
                <a16:creationId xmlns:a16="http://schemas.microsoft.com/office/drawing/2014/main" id="{CF6C4B76-010E-F933-33F5-CE6260C90849}"/>
              </a:ext>
            </a:extLst>
          </xdr:cNvPr>
          <xdr:cNvGrpSpPr>
            <a:grpSpLocks/>
          </xdr:cNvGrpSpPr>
        </xdr:nvGrpSpPr>
        <xdr:grpSpPr>
          <a:xfrm>
            <a:off x="19050" y="6257925"/>
            <a:ext cx="866775" cy="247650"/>
            <a:chOff x="19050" y="6243638"/>
            <a:chExt cx="866775" cy="247650"/>
          </a:xfrm>
        </xdr:grpSpPr>
        <xdr:sp macro="" textlink="">
          <xdr:nvSpPr>
            <xdr:cNvPr id="6" name="ZoneTexte 5">
              <a:extLst>
                <a:ext uri="{FF2B5EF4-FFF2-40B4-BE49-F238E27FC236}">
                  <a16:creationId xmlns:a16="http://schemas.microsoft.com/office/drawing/2014/main" id="{2864937D-4E2E-0884-C6D7-38F9501EC445}"/>
                </a:ext>
              </a:extLst>
            </xdr:cNvPr>
            <xdr:cNvSpPr txBox="1"/>
          </xdr:nvSpPr>
          <xdr:spPr>
            <a:xfrm>
              <a:off x="190500" y="6243638"/>
              <a:ext cx="695325" cy="2190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fr-CA" sz="1200"/>
                <a:t>Planned</a:t>
              </a:r>
            </a:p>
          </xdr:txBody>
        </xdr:sp>
        <mc:AlternateContent xmlns:mc="http://schemas.openxmlformats.org/markup-compatibility/2006">
          <mc:Choice xmlns:a14="http://schemas.microsoft.com/office/drawing/2010/main" Requires="a14">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200-000001700000}"/>
                    </a:ext>
                  </a:extLst>
                </xdr:cNvPr>
                <xdr:cNvSpPr/>
              </xdr:nvSpPr>
              <xdr:spPr bwMode="auto">
                <a:xfrm>
                  <a:off x="19050" y="6272213"/>
                  <a:ext cx="2160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CA"/>
                </a:p>
              </xdr:txBody>
            </xdr:sp>
          </mc:Choice>
          <mc:Fallback/>
        </mc:AlternateContent>
      </xdr:grpSp>
      <xdr:grpSp>
        <xdr:nvGrpSpPr>
          <xdr:cNvPr id="4" name="Groupe 3">
            <a:extLst>
              <a:ext uri="{FF2B5EF4-FFF2-40B4-BE49-F238E27FC236}">
                <a16:creationId xmlns:a16="http://schemas.microsoft.com/office/drawing/2014/main" id="{40D2368F-F41E-8027-138B-94A6512F9F30}"/>
              </a:ext>
            </a:extLst>
          </xdr:cNvPr>
          <xdr:cNvGrpSpPr>
            <a:grpSpLocks/>
          </xdr:cNvGrpSpPr>
        </xdr:nvGrpSpPr>
        <xdr:grpSpPr>
          <a:xfrm>
            <a:off x="904875" y="6257925"/>
            <a:ext cx="866775" cy="247650"/>
            <a:chOff x="19050" y="6243638"/>
            <a:chExt cx="866775" cy="247650"/>
          </a:xfrm>
        </xdr:grpSpPr>
        <xdr:sp macro="" textlink="">
          <xdr:nvSpPr>
            <xdr:cNvPr id="5" name="ZoneTexte 4">
              <a:extLst>
                <a:ext uri="{FF2B5EF4-FFF2-40B4-BE49-F238E27FC236}">
                  <a16:creationId xmlns:a16="http://schemas.microsoft.com/office/drawing/2014/main" id="{D9077414-269F-DCC9-DB55-DA7C5B2B2472}"/>
                </a:ext>
              </a:extLst>
            </xdr:cNvPr>
            <xdr:cNvSpPr txBox="1"/>
          </xdr:nvSpPr>
          <xdr:spPr>
            <a:xfrm>
              <a:off x="190500" y="6243638"/>
              <a:ext cx="695325" cy="2190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fr-CA" sz="1200"/>
                <a:t>Actual</a:t>
              </a:r>
            </a:p>
          </xdr:txBody>
        </xdr:sp>
        <mc:AlternateContent xmlns:mc="http://schemas.openxmlformats.org/markup-compatibility/2006">
          <mc:Choice xmlns:a14="http://schemas.microsoft.com/office/drawing/2010/main" Requires="a14">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200-000002700000}"/>
                    </a:ext>
                  </a:extLst>
                </xdr:cNvPr>
                <xdr:cNvSpPr/>
              </xdr:nvSpPr>
              <xdr:spPr bwMode="auto">
                <a:xfrm>
                  <a:off x="19050" y="6272213"/>
                  <a:ext cx="2160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CA"/>
                </a:p>
              </xdr:txBody>
            </xdr:sp>
          </mc:Choice>
          <mc:Fallback/>
        </mc:AlternateContent>
      </xdr:grpSp>
    </xdr:grpSp>
    <xdr:clientData/>
  </xdr:twoCellAnchor>
  <xdr:twoCellAnchor editAs="oneCell">
    <xdr:from>
      <xdr:col>4</xdr:col>
      <xdr:colOff>114300</xdr:colOff>
      <xdr:row>0</xdr:row>
      <xdr:rowOff>6350</xdr:rowOff>
    </xdr:from>
    <xdr:to>
      <xdr:col>4</xdr:col>
      <xdr:colOff>506845</xdr:colOff>
      <xdr:row>1</xdr:row>
      <xdr:rowOff>87745</xdr:rowOff>
    </xdr:to>
    <xdr:pic>
      <xdr:nvPicPr>
        <xdr:cNvPr id="7" name="Graphique 6" descr="Logement avec un remplissage uni">
          <a:hlinkClick xmlns:r="http://schemas.openxmlformats.org/officeDocument/2006/relationships" r:id="rId1"/>
          <a:extLst>
            <a:ext uri="{FF2B5EF4-FFF2-40B4-BE49-F238E27FC236}">
              <a16:creationId xmlns:a16="http://schemas.microsoft.com/office/drawing/2014/main" id="{29211688-0E3B-4380-8613-29C66A48E28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0166350" y="6350"/>
          <a:ext cx="392545" cy="3925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1842516</xdr:colOff>
      <xdr:row>2</xdr:row>
      <xdr:rowOff>238760</xdr:rowOff>
    </xdr:to>
    <xdr:grpSp>
      <xdr:nvGrpSpPr>
        <xdr:cNvPr id="9" name="Groupe 8">
          <a:extLst>
            <a:ext uri="{FF2B5EF4-FFF2-40B4-BE49-F238E27FC236}">
              <a16:creationId xmlns:a16="http://schemas.microsoft.com/office/drawing/2014/main" id="{00000000-0008-0000-0200-000009000000}"/>
            </a:ext>
          </a:extLst>
        </xdr:cNvPr>
        <xdr:cNvGrpSpPr>
          <a:grpSpLocks/>
        </xdr:cNvGrpSpPr>
      </xdr:nvGrpSpPr>
      <xdr:grpSpPr>
        <a:xfrm>
          <a:off x="0" y="495300"/>
          <a:ext cx="1842516" cy="238760"/>
          <a:chOff x="19050" y="6257925"/>
          <a:chExt cx="1752600" cy="247650"/>
        </a:xfrm>
      </xdr:grpSpPr>
      <xdr:grpSp>
        <xdr:nvGrpSpPr>
          <xdr:cNvPr id="10" name="Groupe 9">
            <a:extLst>
              <a:ext uri="{FF2B5EF4-FFF2-40B4-BE49-F238E27FC236}">
                <a16:creationId xmlns:a16="http://schemas.microsoft.com/office/drawing/2014/main" id="{00000000-0008-0000-0200-00000A000000}"/>
              </a:ext>
            </a:extLst>
          </xdr:cNvPr>
          <xdr:cNvGrpSpPr>
            <a:grpSpLocks/>
          </xdr:cNvGrpSpPr>
        </xdr:nvGrpSpPr>
        <xdr:grpSpPr>
          <a:xfrm>
            <a:off x="19050" y="6257925"/>
            <a:ext cx="866775" cy="247650"/>
            <a:chOff x="19050" y="6243638"/>
            <a:chExt cx="866775" cy="247650"/>
          </a:xfrm>
        </xdr:grpSpPr>
        <xdr:sp macro="" textlink="">
          <xdr:nvSpPr>
            <xdr:cNvPr id="15" name="ZoneTexte 14">
              <a:extLst>
                <a:ext uri="{FF2B5EF4-FFF2-40B4-BE49-F238E27FC236}">
                  <a16:creationId xmlns:a16="http://schemas.microsoft.com/office/drawing/2014/main" id="{00000000-0008-0000-0200-00000F000000}"/>
                </a:ext>
              </a:extLst>
            </xdr:cNvPr>
            <xdr:cNvSpPr txBox="1"/>
          </xdr:nvSpPr>
          <xdr:spPr>
            <a:xfrm>
              <a:off x="190500" y="6243638"/>
              <a:ext cx="695325" cy="2190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fr-CA" sz="1200"/>
                <a:t>Planned</a:t>
              </a:r>
            </a:p>
          </xdr:txBody>
        </xdr:sp>
        <mc:AlternateContent xmlns:mc="http://schemas.openxmlformats.org/markup-compatibility/2006">
          <mc:Choice xmlns:a14="http://schemas.microsoft.com/office/drawing/2010/main" Requires="a14">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19050" y="6272213"/>
                  <a:ext cx="2160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CA"/>
                </a:p>
              </xdr:txBody>
            </xdr:sp>
          </mc:Choice>
          <mc:Fallback/>
        </mc:AlternateContent>
      </xdr:grpSp>
      <xdr:grpSp>
        <xdr:nvGrpSpPr>
          <xdr:cNvPr id="11" name="Groupe 10">
            <a:extLst>
              <a:ext uri="{FF2B5EF4-FFF2-40B4-BE49-F238E27FC236}">
                <a16:creationId xmlns:a16="http://schemas.microsoft.com/office/drawing/2014/main" id="{00000000-0008-0000-0200-00000B000000}"/>
              </a:ext>
            </a:extLst>
          </xdr:cNvPr>
          <xdr:cNvGrpSpPr>
            <a:grpSpLocks/>
          </xdr:cNvGrpSpPr>
        </xdr:nvGrpSpPr>
        <xdr:grpSpPr>
          <a:xfrm>
            <a:off x="904875" y="6257925"/>
            <a:ext cx="866775" cy="247650"/>
            <a:chOff x="19050" y="6243638"/>
            <a:chExt cx="866775" cy="247650"/>
          </a:xfrm>
        </xdr:grpSpPr>
        <xdr:sp macro="" textlink="">
          <xdr:nvSpPr>
            <xdr:cNvPr id="13" name="ZoneTexte 12">
              <a:extLst>
                <a:ext uri="{FF2B5EF4-FFF2-40B4-BE49-F238E27FC236}">
                  <a16:creationId xmlns:a16="http://schemas.microsoft.com/office/drawing/2014/main" id="{00000000-0008-0000-0200-00000D000000}"/>
                </a:ext>
              </a:extLst>
            </xdr:cNvPr>
            <xdr:cNvSpPr txBox="1"/>
          </xdr:nvSpPr>
          <xdr:spPr>
            <a:xfrm>
              <a:off x="190500" y="6243638"/>
              <a:ext cx="695325" cy="2190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fr-CA" sz="1200"/>
                <a:t>Actual</a:t>
              </a:r>
            </a:p>
          </xdr:txBody>
        </xdr:sp>
        <mc:AlternateContent xmlns:mc="http://schemas.openxmlformats.org/markup-compatibility/2006">
          <mc:Choice xmlns:a14="http://schemas.microsoft.com/office/drawing/2010/main" Requires="a14">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19050" y="6272213"/>
                  <a:ext cx="2160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CA"/>
                </a:p>
              </xdr:txBody>
            </xdr:sp>
          </mc:Choice>
          <mc:Fallback/>
        </mc:AlternateContent>
      </xdr:grpSp>
    </xdr:grpSp>
    <xdr:clientData/>
  </xdr:twoCellAnchor>
  <xdr:twoCellAnchor editAs="oneCell">
    <xdr:from>
      <xdr:col>4</xdr:col>
      <xdr:colOff>165100</xdr:colOff>
      <xdr:row>0</xdr:row>
      <xdr:rowOff>6350</xdr:rowOff>
    </xdr:from>
    <xdr:to>
      <xdr:col>4</xdr:col>
      <xdr:colOff>557645</xdr:colOff>
      <xdr:row>1</xdr:row>
      <xdr:rowOff>81395</xdr:rowOff>
    </xdr:to>
    <xdr:pic>
      <xdr:nvPicPr>
        <xdr:cNvPr id="2" name="Graphique 1" descr="Logement avec un remplissage uni">
          <a:hlinkClick xmlns:r="http://schemas.openxmlformats.org/officeDocument/2006/relationships" r:id="rId1"/>
          <a:extLst>
            <a:ext uri="{FF2B5EF4-FFF2-40B4-BE49-F238E27FC236}">
              <a16:creationId xmlns:a16="http://schemas.microsoft.com/office/drawing/2014/main" id="{E4AFC427-F2AB-4EEF-8CCE-4FD55D18CB9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442450" y="6350"/>
          <a:ext cx="392545" cy="3925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19812</xdr:colOff>
      <xdr:row>1</xdr:row>
      <xdr:rowOff>195411</xdr:rowOff>
    </xdr:from>
    <xdr:to>
      <xdr:col>1</xdr:col>
      <xdr:colOff>1079754</xdr:colOff>
      <xdr:row>2</xdr:row>
      <xdr:rowOff>239353</xdr:rowOff>
    </xdr:to>
    <xdr:grpSp>
      <xdr:nvGrpSpPr>
        <xdr:cNvPr id="9" name="Groupe 8">
          <a:extLst>
            <a:ext uri="{FF2B5EF4-FFF2-40B4-BE49-F238E27FC236}">
              <a16:creationId xmlns:a16="http://schemas.microsoft.com/office/drawing/2014/main" id="{00000000-0008-0000-0300-000009000000}"/>
            </a:ext>
          </a:extLst>
        </xdr:cNvPr>
        <xdr:cNvGrpSpPr>
          <a:grpSpLocks/>
        </xdr:cNvGrpSpPr>
      </xdr:nvGrpSpPr>
      <xdr:grpSpPr>
        <a:xfrm>
          <a:off x="19812" y="506561"/>
          <a:ext cx="2977642" cy="240792"/>
          <a:chOff x="19050" y="6257925"/>
          <a:chExt cx="1752600" cy="247650"/>
        </a:xfrm>
      </xdr:grpSpPr>
      <xdr:grpSp>
        <xdr:nvGrpSpPr>
          <xdr:cNvPr id="10" name="Groupe 9">
            <a:extLst>
              <a:ext uri="{FF2B5EF4-FFF2-40B4-BE49-F238E27FC236}">
                <a16:creationId xmlns:a16="http://schemas.microsoft.com/office/drawing/2014/main" id="{00000000-0008-0000-0300-00000A000000}"/>
              </a:ext>
            </a:extLst>
          </xdr:cNvPr>
          <xdr:cNvGrpSpPr>
            <a:grpSpLocks/>
          </xdr:cNvGrpSpPr>
        </xdr:nvGrpSpPr>
        <xdr:grpSpPr>
          <a:xfrm>
            <a:off x="19050" y="6257925"/>
            <a:ext cx="866775" cy="247650"/>
            <a:chOff x="19050" y="6243638"/>
            <a:chExt cx="866775" cy="247650"/>
          </a:xfrm>
        </xdr:grpSpPr>
        <xdr:sp macro="" textlink="">
          <xdr:nvSpPr>
            <xdr:cNvPr id="15" name="ZoneTexte 14">
              <a:extLst>
                <a:ext uri="{FF2B5EF4-FFF2-40B4-BE49-F238E27FC236}">
                  <a16:creationId xmlns:a16="http://schemas.microsoft.com/office/drawing/2014/main" id="{00000000-0008-0000-0300-00000F000000}"/>
                </a:ext>
              </a:extLst>
            </xdr:cNvPr>
            <xdr:cNvSpPr txBox="1"/>
          </xdr:nvSpPr>
          <xdr:spPr>
            <a:xfrm>
              <a:off x="190500" y="6243638"/>
              <a:ext cx="695325" cy="2190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fr-CA" sz="1200"/>
                <a:t>Planned</a:t>
              </a:r>
            </a:p>
          </xdr:txBody>
        </xdr:sp>
        <mc:AlternateContent xmlns:mc="http://schemas.openxmlformats.org/markup-compatibility/2006">
          <mc:Choice xmlns:a14="http://schemas.microsoft.com/office/drawing/2010/main" Requires="a14">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19050" y="6272213"/>
                  <a:ext cx="2160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CA"/>
                </a:p>
              </xdr:txBody>
            </xdr:sp>
          </mc:Choice>
          <mc:Fallback/>
        </mc:AlternateContent>
      </xdr:grpSp>
      <xdr:grpSp>
        <xdr:nvGrpSpPr>
          <xdr:cNvPr id="11" name="Groupe 10">
            <a:extLst>
              <a:ext uri="{FF2B5EF4-FFF2-40B4-BE49-F238E27FC236}">
                <a16:creationId xmlns:a16="http://schemas.microsoft.com/office/drawing/2014/main" id="{00000000-0008-0000-0300-00000B000000}"/>
              </a:ext>
            </a:extLst>
          </xdr:cNvPr>
          <xdr:cNvGrpSpPr>
            <a:grpSpLocks/>
          </xdr:cNvGrpSpPr>
        </xdr:nvGrpSpPr>
        <xdr:grpSpPr>
          <a:xfrm>
            <a:off x="904876" y="6257925"/>
            <a:ext cx="866774" cy="247650"/>
            <a:chOff x="19051" y="6243638"/>
            <a:chExt cx="866774" cy="247650"/>
          </a:xfrm>
        </xdr:grpSpPr>
        <xdr:sp macro="" textlink="">
          <xdr:nvSpPr>
            <xdr:cNvPr id="13" name="ZoneTexte 12">
              <a:extLst>
                <a:ext uri="{FF2B5EF4-FFF2-40B4-BE49-F238E27FC236}">
                  <a16:creationId xmlns:a16="http://schemas.microsoft.com/office/drawing/2014/main" id="{00000000-0008-0000-0300-00000D000000}"/>
                </a:ext>
              </a:extLst>
            </xdr:cNvPr>
            <xdr:cNvSpPr txBox="1"/>
          </xdr:nvSpPr>
          <xdr:spPr>
            <a:xfrm>
              <a:off x="190500" y="6243638"/>
              <a:ext cx="695325" cy="2190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fr-CA" sz="1200"/>
                <a:t>Actual</a:t>
              </a:r>
            </a:p>
          </xdr:txBody>
        </xdr:sp>
        <mc:AlternateContent xmlns:mc="http://schemas.openxmlformats.org/markup-compatibility/2006">
          <mc:Choice xmlns:a14="http://schemas.microsoft.com/office/drawing/2010/main" Requires="a14">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19051" y="6272213"/>
                  <a:ext cx="2159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CA"/>
                </a:p>
              </xdr:txBody>
            </xdr:sp>
          </mc:Choice>
          <mc:Fallback/>
        </mc:AlternateContent>
      </xdr:grpSp>
    </xdr:grpSp>
    <xdr:clientData/>
  </xdr:twoCellAnchor>
  <xdr:twoCellAnchor editAs="oneCell">
    <xdr:from>
      <xdr:col>11</xdr:col>
      <xdr:colOff>0</xdr:colOff>
      <xdr:row>0</xdr:row>
      <xdr:rowOff>0</xdr:rowOff>
    </xdr:from>
    <xdr:to>
      <xdr:col>11</xdr:col>
      <xdr:colOff>392545</xdr:colOff>
      <xdr:row>1</xdr:row>
      <xdr:rowOff>81395</xdr:rowOff>
    </xdr:to>
    <xdr:pic>
      <xdr:nvPicPr>
        <xdr:cNvPr id="2" name="Graphique 1" descr="Logement avec un remplissage uni">
          <a:hlinkClick xmlns:r="http://schemas.openxmlformats.org/officeDocument/2006/relationships" r:id="rId1"/>
          <a:extLst>
            <a:ext uri="{FF2B5EF4-FFF2-40B4-BE49-F238E27FC236}">
              <a16:creationId xmlns:a16="http://schemas.microsoft.com/office/drawing/2014/main" id="{371B382D-167A-4682-BF04-87DADD1B046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0839450" y="0"/>
          <a:ext cx="392545" cy="39254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186436</xdr:rowOff>
    </xdr:from>
    <xdr:to>
      <xdr:col>0</xdr:col>
      <xdr:colOff>1842516</xdr:colOff>
      <xdr:row>2</xdr:row>
      <xdr:rowOff>224536</xdr:rowOff>
    </xdr:to>
    <xdr:grpSp>
      <xdr:nvGrpSpPr>
        <xdr:cNvPr id="2" name="Groupe 1">
          <a:extLst>
            <a:ext uri="{FF2B5EF4-FFF2-40B4-BE49-F238E27FC236}">
              <a16:creationId xmlns:a16="http://schemas.microsoft.com/office/drawing/2014/main" id="{00000000-0008-0000-0400-000002000000}"/>
            </a:ext>
          </a:extLst>
        </xdr:cNvPr>
        <xdr:cNvGrpSpPr>
          <a:grpSpLocks/>
        </xdr:cNvGrpSpPr>
      </xdr:nvGrpSpPr>
      <xdr:grpSpPr>
        <a:xfrm>
          <a:off x="0" y="516636"/>
          <a:ext cx="1842516" cy="266700"/>
          <a:chOff x="19050" y="6257925"/>
          <a:chExt cx="1752600" cy="247650"/>
        </a:xfrm>
      </xdr:grpSpPr>
      <xdr:grpSp>
        <xdr:nvGrpSpPr>
          <xdr:cNvPr id="3" name="Groupe 2">
            <a:extLst>
              <a:ext uri="{FF2B5EF4-FFF2-40B4-BE49-F238E27FC236}">
                <a16:creationId xmlns:a16="http://schemas.microsoft.com/office/drawing/2014/main" id="{00000000-0008-0000-0400-000003000000}"/>
              </a:ext>
            </a:extLst>
          </xdr:cNvPr>
          <xdr:cNvGrpSpPr>
            <a:grpSpLocks/>
          </xdr:cNvGrpSpPr>
        </xdr:nvGrpSpPr>
        <xdr:grpSpPr>
          <a:xfrm>
            <a:off x="19050" y="6257925"/>
            <a:ext cx="866775" cy="247650"/>
            <a:chOff x="19050" y="6243638"/>
            <a:chExt cx="866775" cy="247650"/>
          </a:xfrm>
        </xdr:grpSpPr>
        <xdr:sp macro="" textlink="">
          <xdr:nvSpPr>
            <xdr:cNvPr id="8" name="ZoneTexte 7">
              <a:extLst>
                <a:ext uri="{FF2B5EF4-FFF2-40B4-BE49-F238E27FC236}">
                  <a16:creationId xmlns:a16="http://schemas.microsoft.com/office/drawing/2014/main" id="{00000000-0008-0000-0400-000008000000}"/>
                </a:ext>
              </a:extLst>
            </xdr:cNvPr>
            <xdr:cNvSpPr txBox="1"/>
          </xdr:nvSpPr>
          <xdr:spPr>
            <a:xfrm>
              <a:off x="190500" y="6243638"/>
              <a:ext cx="695325" cy="2190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fr-CA" sz="1200"/>
                <a:t>Planned</a:t>
              </a:r>
            </a:p>
          </xdr:txBody>
        </xdr:sp>
        <mc:AlternateContent xmlns:mc="http://schemas.openxmlformats.org/markup-compatibility/2006">
          <mc:Choice xmlns:a14="http://schemas.microsoft.com/office/drawing/2010/main" Requires="a14">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19050" y="6272213"/>
                  <a:ext cx="2160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CA"/>
                </a:p>
              </xdr:txBody>
            </xdr:sp>
          </mc:Choice>
          <mc:Fallback/>
        </mc:AlternateContent>
      </xdr:grpSp>
      <xdr:grpSp>
        <xdr:nvGrpSpPr>
          <xdr:cNvPr id="4" name="Groupe 3">
            <a:extLst>
              <a:ext uri="{FF2B5EF4-FFF2-40B4-BE49-F238E27FC236}">
                <a16:creationId xmlns:a16="http://schemas.microsoft.com/office/drawing/2014/main" id="{00000000-0008-0000-0400-000004000000}"/>
              </a:ext>
            </a:extLst>
          </xdr:cNvPr>
          <xdr:cNvGrpSpPr>
            <a:grpSpLocks/>
          </xdr:cNvGrpSpPr>
        </xdr:nvGrpSpPr>
        <xdr:grpSpPr>
          <a:xfrm>
            <a:off x="904875" y="6257925"/>
            <a:ext cx="866775" cy="247650"/>
            <a:chOff x="19050" y="6243638"/>
            <a:chExt cx="866775" cy="247650"/>
          </a:xfrm>
        </xdr:grpSpPr>
        <xdr:sp macro="" textlink="">
          <xdr:nvSpPr>
            <xdr:cNvPr id="6" name="ZoneTexte 5">
              <a:extLst>
                <a:ext uri="{FF2B5EF4-FFF2-40B4-BE49-F238E27FC236}">
                  <a16:creationId xmlns:a16="http://schemas.microsoft.com/office/drawing/2014/main" id="{00000000-0008-0000-0400-000006000000}"/>
                </a:ext>
              </a:extLst>
            </xdr:cNvPr>
            <xdr:cNvSpPr txBox="1"/>
          </xdr:nvSpPr>
          <xdr:spPr>
            <a:xfrm>
              <a:off x="190500" y="6243638"/>
              <a:ext cx="695325" cy="2190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fr-CA" sz="1200"/>
                <a:t>Actual</a:t>
              </a:r>
            </a:p>
          </xdr:txBody>
        </xdr:sp>
        <mc:AlternateContent xmlns:mc="http://schemas.openxmlformats.org/markup-compatibility/2006">
          <mc:Choice xmlns:a14="http://schemas.microsoft.com/office/drawing/2010/main" Requires="a14">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19050" y="6272213"/>
                  <a:ext cx="2160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CA"/>
                </a:p>
              </xdr:txBody>
            </xdr:sp>
          </mc:Choice>
          <mc:Fallback/>
        </mc:AlternateContent>
      </xdr:grpSp>
    </xdr:grpSp>
    <xdr:clientData/>
  </xdr:twoCellAnchor>
  <xdr:twoCellAnchor editAs="oneCell">
    <xdr:from>
      <xdr:col>9</xdr:col>
      <xdr:colOff>968532</xdr:colOff>
      <xdr:row>0</xdr:row>
      <xdr:rowOff>0</xdr:rowOff>
    </xdr:from>
    <xdr:to>
      <xdr:col>9</xdr:col>
      <xdr:colOff>1361077</xdr:colOff>
      <xdr:row>1</xdr:row>
      <xdr:rowOff>65424</xdr:rowOff>
    </xdr:to>
    <xdr:pic>
      <xdr:nvPicPr>
        <xdr:cNvPr id="5" name="Graphique 4" descr="Logement avec un remplissage uni">
          <a:hlinkClick xmlns:r="http://schemas.openxmlformats.org/officeDocument/2006/relationships" r:id="rId1"/>
          <a:extLst>
            <a:ext uri="{FF2B5EF4-FFF2-40B4-BE49-F238E27FC236}">
              <a16:creationId xmlns:a16="http://schemas.microsoft.com/office/drawing/2014/main" id="{29EBA789-9BA2-4B1D-898A-B2D6B065F4E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1943128" y="0"/>
          <a:ext cx="392545" cy="3925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193675</xdr:rowOff>
    </xdr:from>
    <xdr:to>
      <xdr:col>0</xdr:col>
      <xdr:colOff>1752600</xdr:colOff>
      <xdr:row>2</xdr:row>
      <xdr:rowOff>212725</xdr:rowOff>
    </xdr:to>
    <xdr:grpSp>
      <xdr:nvGrpSpPr>
        <xdr:cNvPr id="2" name="Groupe 1">
          <a:extLst>
            <a:ext uri="{FF2B5EF4-FFF2-40B4-BE49-F238E27FC236}">
              <a16:creationId xmlns:a16="http://schemas.microsoft.com/office/drawing/2014/main" id="{00000000-0008-0000-0500-000002000000}"/>
            </a:ext>
          </a:extLst>
        </xdr:cNvPr>
        <xdr:cNvGrpSpPr>
          <a:grpSpLocks/>
        </xdr:cNvGrpSpPr>
      </xdr:nvGrpSpPr>
      <xdr:grpSpPr>
        <a:xfrm>
          <a:off x="0" y="523875"/>
          <a:ext cx="1752600" cy="247650"/>
          <a:chOff x="19050" y="6257925"/>
          <a:chExt cx="1752600" cy="247650"/>
        </a:xfrm>
      </xdr:grpSpPr>
      <xdr:grpSp>
        <xdr:nvGrpSpPr>
          <xdr:cNvPr id="3" name="Groupe 2">
            <a:extLst>
              <a:ext uri="{FF2B5EF4-FFF2-40B4-BE49-F238E27FC236}">
                <a16:creationId xmlns:a16="http://schemas.microsoft.com/office/drawing/2014/main" id="{00000000-0008-0000-0500-000003000000}"/>
              </a:ext>
            </a:extLst>
          </xdr:cNvPr>
          <xdr:cNvGrpSpPr>
            <a:grpSpLocks/>
          </xdr:cNvGrpSpPr>
        </xdr:nvGrpSpPr>
        <xdr:grpSpPr>
          <a:xfrm>
            <a:off x="19050" y="6257925"/>
            <a:ext cx="866775" cy="247650"/>
            <a:chOff x="19050" y="6243638"/>
            <a:chExt cx="866775" cy="247650"/>
          </a:xfrm>
        </xdr:grpSpPr>
        <xdr:sp macro="" textlink="">
          <xdr:nvSpPr>
            <xdr:cNvPr id="8" name="ZoneTexte 7">
              <a:extLst>
                <a:ext uri="{FF2B5EF4-FFF2-40B4-BE49-F238E27FC236}">
                  <a16:creationId xmlns:a16="http://schemas.microsoft.com/office/drawing/2014/main" id="{00000000-0008-0000-0500-000008000000}"/>
                </a:ext>
              </a:extLst>
            </xdr:cNvPr>
            <xdr:cNvSpPr txBox="1"/>
          </xdr:nvSpPr>
          <xdr:spPr>
            <a:xfrm>
              <a:off x="190500" y="6243638"/>
              <a:ext cx="695325" cy="2190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fr-CA" sz="1200"/>
                <a:t>Prévu</a:t>
              </a:r>
            </a:p>
          </xdr:txBody>
        </xdr:sp>
        <mc:AlternateContent xmlns:mc="http://schemas.openxmlformats.org/markup-compatibility/2006">
          <mc:Choice xmlns:a14="http://schemas.microsoft.com/office/drawing/2010/main" Requires="a14">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19050" y="6272213"/>
                  <a:ext cx="2160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CA"/>
                </a:p>
              </xdr:txBody>
            </xdr:sp>
          </mc:Choice>
          <mc:Fallback/>
        </mc:AlternateContent>
      </xdr:grpSp>
      <xdr:grpSp>
        <xdr:nvGrpSpPr>
          <xdr:cNvPr id="4" name="Groupe 3">
            <a:extLst>
              <a:ext uri="{FF2B5EF4-FFF2-40B4-BE49-F238E27FC236}">
                <a16:creationId xmlns:a16="http://schemas.microsoft.com/office/drawing/2014/main" id="{00000000-0008-0000-0500-000004000000}"/>
              </a:ext>
            </a:extLst>
          </xdr:cNvPr>
          <xdr:cNvGrpSpPr>
            <a:grpSpLocks/>
          </xdr:cNvGrpSpPr>
        </xdr:nvGrpSpPr>
        <xdr:grpSpPr>
          <a:xfrm>
            <a:off x="904875" y="6257925"/>
            <a:ext cx="866775" cy="247650"/>
            <a:chOff x="19050" y="6243638"/>
            <a:chExt cx="866775" cy="247650"/>
          </a:xfrm>
        </xdr:grpSpPr>
        <xdr:sp macro="" textlink="">
          <xdr:nvSpPr>
            <xdr:cNvPr id="6" name="ZoneTexte 5">
              <a:extLst>
                <a:ext uri="{FF2B5EF4-FFF2-40B4-BE49-F238E27FC236}">
                  <a16:creationId xmlns:a16="http://schemas.microsoft.com/office/drawing/2014/main" id="{00000000-0008-0000-0500-000006000000}"/>
                </a:ext>
              </a:extLst>
            </xdr:cNvPr>
            <xdr:cNvSpPr txBox="1"/>
          </xdr:nvSpPr>
          <xdr:spPr>
            <a:xfrm>
              <a:off x="190500" y="6243638"/>
              <a:ext cx="695325" cy="2190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fr-CA" sz="1200"/>
                <a:t>Réel</a:t>
              </a:r>
            </a:p>
          </xdr:txBody>
        </xdr:sp>
        <mc:AlternateContent xmlns:mc="http://schemas.openxmlformats.org/markup-compatibility/2006">
          <mc:Choice xmlns:a14="http://schemas.microsoft.com/office/drawing/2010/main" Requires="a14">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19050" y="6272213"/>
                  <a:ext cx="2160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fr-CA"/>
                </a:p>
              </xdr:txBody>
            </xdr:sp>
          </mc:Choice>
          <mc:Fallback/>
        </mc:AlternateContent>
      </xdr:grp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392545</xdr:colOff>
      <xdr:row>1</xdr:row>
      <xdr:rowOff>81395</xdr:rowOff>
    </xdr:to>
    <xdr:pic>
      <xdr:nvPicPr>
        <xdr:cNvPr id="2" name="Graphique 1" descr="Logement avec un remplissage uni">
          <a:hlinkClick xmlns:r="http://schemas.openxmlformats.org/officeDocument/2006/relationships" r:id="rId1"/>
          <a:extLst>
            <a:ext uri="{FF2B5EF4-FFF2-40B4-BE49-F238E27FC236}">
              <a16:creationId xmlns:a16="http://schemas.microsoft.com/office/drawing/2014/main" id="{5CFA8D46-61FD-478C-9609-0EDA6088403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7035800" y="0"/>
          <a:ext cx="392545" cy="3925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1304192</xdr:colOff>
      <xdr:row>0</xdr:row>
      <xdr:rowOff>0</xdr:rowOff>
    </xdr:from>
    <xdr:to>
      <xdr:col>7</xdr:col>
      <xdr:colOff>70160</xdr:colOff>
      <xdr:row>1</xdr:row>
      <xdr:rowOff>16430</xdr:rowOff>
    </xdr:to>
    <xdr:pic>
      <xdr:nvPicPr>
        <xdr:cNvPr id="2" name="Graphique 1" descr="Logement avec un remplissage uni">
          <a:hlinkClick xmlns:r="http://schemas.openxmlformats.org/officeDocument/2006/relationships" r:id="rId1"/>
          <a:extLst>
            <a:ext uri="{FF2B5EF4-FFF2-40B4-BE49-F238E27FC236}">
              <a16:creationId xmlns:a16="http://schemas.microsoft.com/office/drawing/2014/main" id="{2E5E62A3-9CEE-4ADD-B0E8-BFC511FAE3A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310923" y="0"/>
          <a:ext cx="392545" cy="39254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microsoft.com/fr-ca/microsoft-365/free-productivity-apps"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drawing" Target="../drawings/drawing2.xm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printerSettings" Target="../printerSettings/printerSettings13.bin"/><Relationship Id="rId2" Type="http://schemas.openxmlformats.org/officeDocument/2006/relationships/printerSettings" Target="../printerSettings/printerSettings3.bin"/><Relationship Id="rId16" Type="http://schemas.openxmlformats.org/officeDocument/2006/relationships/ctrlProp" Target="../ctrlProps/ctrlProp107.xm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printerSettings" Target="../printerSettings/printerSettings12.bin"/><Relationship Id="rId5" Type="http://schemas.openxmlformats.org/officeDocument/2006/relationships/printerSettings" Target="../printerSettings/printerSettings6.bin"/><Relationship Id="rId15" Type="http://schemas.openxmlformats.org/officeDocument/2006/relationships/ctrlProp" Target="../ctrlProps/ctrlProp106.xml"/><Relationship Id="rId10" Type="http://schemas.openxmlformats.org/officeDocument/2006/relationships/printerSettings" Target="../printerSettings/printerSettings11.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 Id="rId1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08.xml"/><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ctrlProp" Target="../ctrlProps/ctrlProp109.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drawing" Target="../drawings/drawing4.xml"/><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6" Type="http://schemas.openxmlformats.org/officeDocument/2006/relationships/ctrlProp" Target="../ctrlProps/ctrlProp111.xml"/><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5" Type="http://schemas.openxmlformats.org/officeDocument/2006/relationships/ctrlProp" Target="../ctrlProps/ctrlProp110.xml"/><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 Id="rId1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drawing" Target="../drawings/drawing5.xml"/><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6" Type="http://schemas.openxmlformats.org/officeDocument/2006/relationships/ctrlProp" Target="../ctrlProps/ctrlProp113.xml"/><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ctrlProp" Target="../ctrlProps/ctrlProp112.x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5.bin"/><Relationship Id="rId13" Type="http://schemas.openxmlformats.org/officeDocument/2006/relationships/drawing" Target="../drawings/drawing6.xml"/><Relationship Id="rId3" Type="http://schemas.openxmlformats.org/officeDocument/2006/relationships/printerSettings" Target="../printerSettings/printerSettings40.bin"/><Relationship Id="rId7" Type="http://schemas.openxmlformats.org/officeDocument/2006/relationships/printerSettings" Target="../printerSettings/printerSettings44.bin"/><Relationship Id="rId12" Type="http://schemas.openxmlformats.org/officeDocument/2006/relationships/printerSettings" Target="../printerSettings/printerSettings49.bin"/><Relationship Id="rId2" Type="http://schemas.openxmlformats.org/officeDocument/2006/relationships/printerSettings" Target="../printerSettings/printerSettings39.bin"/><Relationship Id="rId16" Type="http://schemas.openxmlformats.org/officeDocument/2006/relationships/ctrlProp" Target="../ctrlProps/ctrlProp115.xml"/><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11" Type="http://schemas.openxmlformats.org/officeDocument/2006/relationships/printerSettings" Target="../printerSettings/printerSettings48.bin"/><Relationship Id="rId5" Type="http://schemas.openxmlformats.org/officeDocument/2006/relationships/printerSettings" Target="../printerSettings/printerSettings42.bin"/><Relationship Id="rId15" Type="http://schemas.openxmlformats.org/officeDocument/2006/relationships/ctrlProp" Target="../ctrlProps/ctrlProp114.xml"/><Relationship Id="rId10" Type="http://schemas.openxmlformats.org/officeDocument/2006/relationships/printerSettings" Target="../printerSettings/printerSettings47.bin"/><Relationship Id="rId4" Type="http://schemas.openxmlformats.org/officeDocument/2006/relationships/printerSettings" Target="../printerSettings/printerSettings41.bin"/><Relationship Id="rId9" Type="http://schemas.openxmlformats.org/officeDocument/2006/relationships/printerSettings" Target="../printerSettings/printerSettings46.bin"/><Relationship Id="rId1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7.bin"/><Relationship Id="rId13" Type="http://schemas.openxmlformats.org/officeDocument/2006/relationships/drawing" Target="../drawings/drawing7.xml"/><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12" Type="http://schemas.openxmlformats.org/officeDocument/2006/relationships/printerSettings" Target="../printerSettings/printerSettings61.bin"/><Relationship Id="rId2" Type="http://schemas.openxmlformats.org/officeDocument/2006/relationships/printerSettings" Target="../printerSettings/printerSettings51.bin"/><Relationship Id="rId16" Type="http://schemas.openxmlformats.org/officeDocument/2006/relationships/ctrlProp" Target="../ctrlProps/ctrlProp117.xml"/><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11" Type="http://schemas.openxmlformats.org/officeDocument/2006/relationships/printerSettings" Target="../printerSettings/printerSettings60.bin"/><Relationship Id="rId5" Type="http://schemas.openxmlformats.org/officeDocument/2006/relationships/printerSettings" Target="../printerSettings/printerSettings54.bin"/><Relationship Id="rId15" Type="http://schemas.openxmlformats.org/officeDocument/2006/relationships/ctrlProp" Target="../ctrlProps/ctrlProp116.xml"/><Relationship Id="rId10" Type="http://schemas.openxmlformats.org/officeDocument/2006/relationships/printerSettings" Target="../printerSettings/printerSettings59.bin"/><Relationship Id="rId4" Type="http://schemas.openxmlformats.org/officeDocument/2006/relationships/printerSettings" Target="../printerSettings/printerSettings53.bin"/><Relationship Id="rId9" Type="http://schemas.openxmlformats.org/officeDocument/2006/relationships/printerSettings" Target="../printerSettings/printerSettings58.bin"/><Relationship Id="rId1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9.bin"/><Relationship Id="rId13" Type="http://schemas.openxmlformats.org/officeDocument/2006/relationships/drawing" Target="../drawings/drawing8.xml"/><Relationship Id="rId3" Type="http://schemas.openxmlformats.org/officeDocument/2006/relationships/printerSettings" Target="../printerSettings/printerSettings64.bin"/><Relationship Id="rId7" Type="http://schemas.openxmlformats.org/officeDocument/2006/relationships/printerSettings" Target="../printerSettings/printerSettings68.bin"/><Relationship Id="rId12" Type="http://schemas.openxmlformats.org/officeDocument/2006/relationships/printerSettings" Target="../printerSettings/printerSettings73.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11" Type="http://schemas.openxmlformats.org/officeDocument/2006/relationships/printerSettings" Target="../printerSettings/printerSettings72.bin"/><Relationship Id="rId5" Type="http://schemas.openxmlformats.org/officeDocument/2006/relationships/printerSettings" Target="../printerSettings/printerSettings66.bin"/><Relationship Id="rId10" Type="http://schemas.openxmlformats.org/officeDocument/2006/relationships/printerSettings" Target="../printerSettings/printerSettings71.bin"/><Relationship Id="rId4" Type="http://schemas.openxmlformats.org/officeDocument/2006/relationships/printerSettings" Target="../printerSettings/printerSettings65.bin"/><Relationship Id="rId9" Type="http://schemas.openxmlformats.org/officeDocument/2006/relationships/printerSettings" Target="../printerSettings/printerSettings7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1.bin"/><Relationship Id="rId13" Type="http://schemas.openxmlformats.org/officeDocument/2006/relationships/drawing" Target="../drawings/drawing9.xml"/><Relationship Id="rId3" Type="http://schemas.openxmlformats.org/officeDocument/2006/relationships/printerSettings" Target="../printerSettings/printerSettings76.bin"/><Relationship Id="rId7" Type="http://schemas.openxmlformats.org/officeDocument/2006/relationships/printerSettings" Target="../printerSettings/printerSettings80.bin"/><Relationship Id="rId12" Type="http://schemas.openxmlformats.org/officeDocument/2006/relationships/printerSettings" Target="../printerSettings/printerSettings85.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6" Type="http://schemas.openxmlformats.org/officeDocument/2006/relationships/printerSettings" Target="../printerSettings/printerSettings79.bin"/><Relationship Id="rId11" Type="http://schemas.openxmlformats.org/officeDocument/2006/relationships/printerSettings" Target="../printerSettings/printerSettings84.bin"/><Relationship Id="rId5" Type="http://schemas.openxmlformats.org/officeDocument/2006/relationships/printerSettings" Target="../printerSettings/printerSettings78.bin"/><Relationship Id="rId10" Type="http://schemas.openxmlformats.org/officeDocument/2006/relationships/printerSettings" Target="../printerSettings/printerSettings83.bin"/><Relationship Id="rId4" Type="http://schemas.openxmlformats.org/officeDocument/2006/relationships/printerSettings" Target="../printerSettings/printerSettings77.bin"/><Relationship Id="rId9" Type="http://schemas.openxmlformats.org/officeDocument/2006/relationships/printerSettings" Target="../printerSettings/printerSettings82.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93.bin"/><Relationship Id="rId3" Type="http://schemas.openxmlformats.org/officeDocument/2006/relationships/printerSettings" Target="../printerSettings/printerSettings88.bin"/><Relationship Id="rId7" Type="http://schemas.openxmlformats.org/officeDocument/2006/relationships/printerSettings" Target="../printerSettings/printerSettings92.bin"/><Relationship Id="rId12" Type="http://schemas.openxmlformats.org/officeDocument/2006/relationships/printerSettings" Target="../printerSettings/printerSettings97.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5" Type="http://schemas.openxmlformats.org/officeDocument/2006/relationships/printerSettings" Target="../printerSettings/printerSettings90.bin"/><Relationship Id="rId10" Type="http://schemas.openxmlformats.org/officeDocument/2006/relationships/printerSettings" Target="../printerSettings/printerSettings95.bin"/><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C617A-DA2F-4206-AF97-4FA0A4F0842A}">
  <sheetPr>
    <tabColor rgb="FF002060"/>
  </sheetPr>
  <dimension ref="A1:L84"/>
  <sheetViews>
    <sheetView showGridLines="0" tabSelected="1" zoomScaleNormal="100" zoomScaleSheetLayoutView="100" workbookViewId="0">
      <selection sqref="A1:C1"/>
    </sheetView>
  </sheetViews>
  <sheetFormatPr baseColWidth="10" defaultColWidth="10.81640625" defaultRowHeight="14"/>
  <cols>
    <col min="1" max="1" width="6.08984375" style="206" customWidth="1"/>
    <col min="2" max="2" width="7.453125" style="207" customWidth="1"/>
    <col min="3" max="3" width="44.90625" style="207" customWidth="1"/>
    <col min="4" max="4" width="26.90625" style="206" customWidth="1"/>
    <col min="5" max="5" width="7.26953125" style="208" customWidth="1"/>
    <col min="6" max="6" width="11.26953125" style="206" customWidth="1"/>
    <col min="7" max="7" width="15.26953125" style="206" customWidth="1"/>
    <col min="8" max="8" width="6.7265625" style="206" customWidth="1"/>
    <col min="9" max="9" width="24.1796875" style="206" customWidth="1"/>
    <col min="10" max="10" width="3.453125" style="206" customWidth="1"/>
    <col min="11" max="14" width="10.81640625" style="206"/>
    <col min="15" max="15" width="10.81640625" style="206" customWidth="1"/>
    <col min="16" max="253" width="10.81640625" style="206"/>
    <col min="254" max="254" width="3" style="206" customWidth="1"/>
    <col min="255" max="255" width="24.26953125" style="206" customWidth="1"/>
    <col min="256" max="256" width="13.7265625" style="206" customWidth="1"/>
    <col min="257" max="257" width="14" style="206" customWidth="1"/>
    <col min="258" max="258" width="11.26953125" style="206" customWidth="1"/>
    <col min="259" max="259" width="19.7265625" style="206" customWidth="1"/>
    <col min="260" max="260" width="5.26953125" style="206" customWidth="1"/>
    <col min="261" max="261" width="24.1796875" style="206" customWidth="1"/>
    <col min="262" max="262" width="2.453125" style="206" customWidth="1"/>
    <col min="263" max="509" width="10.81640625" style="206"/>
    <col min="510" max="510" width="3" style="206" customWidth="1"/>
    <col min="511" max="511" width="24.26953125" style="206" customWidth="1"/>
    <col min="512" max="512" width="13.7265625" style="206" customWidth="1"/>
    <col min="513" max="513" width="14" style="206" customWidth="1"/>
    <col min="514" max="514" width="11.26953125" style="206" customWidth="1"/>
    <col min="515" max="515" width="19.7265625" style="206" customWidth="1"/>
    <col min="516" max="516" width="5.26953125" style="206" customWidth="1"/>
    <col min="517" max="517" width="24.1796875" style="206" customWidth="1"/>
    <col min="518" max="518" width="2.453125" style="206" customWidth="1"/>
    <col min="519" max="765" width="10.81640625" style="206"/>
    <col min="766" max="766" width="3" style="206" customWidth="1"/>
    <col min="767" max="767" width="24.26953125" style="206" customWidth="1"/>
    <col min="768" max="768" width="13.7265625" style="206" customWidth="1"/>
    <col min="769" max="769" width="14" style="206" customWidth="1"/>
    <col min="770" max="770" width="11.26953125" style="206" customWidth="1"/>
    <col min="771" max="771" width="19.7265625" style="206" customWidth="1"/>
    <col min="772" max="772" width="5.26953125" style="206" customWidth="1"/>
    <col min="773" max="773" width="24.1796875" style="206" customWidth="1"/>
    <col min="774" max="774" width="2.453125" style="206" customWidth="1"/>
    <col min="775" max="1021" width="10.81640625" style="206"/>
    <col min="1022" max="1022" width="3" style="206" customWidth="1"/>
    <col min="1023" max="1023" width="24.26953125" style="206" customWidth="1"/>
    <col min="1024" max="1024" width="13.7265625" style="206" customWidth="1"/>
    <col min="1025" max="1025" width="14" style="206" customWidth="1"/>
    <col min="1026" max="1026" width="11.26953125" style="206" customWidth="1"/>
    <col min="1027" max="1027" width="19.7265625" style="206" customWidth="1"/>
    <col min="1028" max="1028" width="5.26953125" style="206" customWidth="1"/>
    <col min="1029" max="1029" width="24.1796875" style="206" customWidth="1"/>
    <col min="1030" max="1030" width="2.453125" style="206" customWidth="1"/>
    <col min="1031" max="1277" width="10.81640625" style="206"/>
    <col min="1278" max="1278" width="3" style="206" customWidth="1"/>
    <col min="1279" max="1279" width="24.26953125" style="206" customWidth="1"/>
    <col min="1280" max="1280" width="13.7265625" style="206" customWidth="1"/>
    <col min="1281" max="1281" width="14" style="206" customWidth="1"/>
    <col min="1282" max="1282" width="11.26953125" style="206" customWidth="1"/>
    <col min="1283" max="1283" width="19.7265625" style="206" customWidth="1"/>
    <col min="1284" max="1284" width="5.26953125" style="206" customWidth="1"/>
    <col min="1285" max="1285" width="24.1796875" style="206" customWidth="1"/>
    <col min="1286" max="1286" width="2.453125" style="206" customWidth="1"/>
    <col min="1287" max="1533" width="10.81640625" style="206"/>
    <col min="1534" max="1534" width="3" style="206" customWidth="1"/>
    <col min="1535" max="1535" width="24.26953125" style="206" customWidth="1"/>
    <col min="1536" max="1536" width="13.7265625" style="206" customWidth="1"/>
    <col min="1537" max="1537" width="14" style="206" customWidth="1"/>
    <col min="1538" max="1538" width="11.26953125" style="206" customWidth="1"/>
    <col min="1539" max="1539" width="19.7265625" style="206" customWidth="1"/>
    <col min="1540" max="1540" width="5.26953125" style="206" customWidth="1"/>
    <col min="1541" max="1541" width="24.1796875" style="206" customWidth="1"/>
    <col min="1542" max="1542" width="2.453125" style="206" customWidth="1"/>
    <col min="1543" max="1789" width="10.81640625" style="206"/>
    <col min="1790" max="1790" width="3" style="206" customWidth="1"/>
    <col min="1791" max="1791" width="24.26953125" style="206" customWidth="1"/>
    <col min="1792" max="1792" width="13.7265625" style="206" customWidth="1"/>
    <col min="1793" max="1793" width="14" style="206" customWidth="1"/>
    <col min="1794" max="1794" width="11.26953125" style="206" customWidth="1"/>
    <col min="1795" max="1795" width="19.7265625" style="206" customWidth="1"/>
    <col min="1796" max="1796" width="5.26953125" style="206" customWidth="1"/>
    <col min="1797" max="1797" width="24.1796875" style="206" customWidth="1"/>
    <col min="1798" max="1798" width="2.453125" style="206" customWidth="1"/>
    <col min="1799" max="2045" width="10.81640625" style="206"/>
    <col min="2046" max="2046" width="3" style="206" customWidth="1"/>
    <col min="2047" max="2047" width="24.26953125" style="206" customWidth="1"/>
    <col min="2048" max="2048" width="13.7265625" style="206" customWidth="1"/>
    <col min="2049" max="2049" width="14" style="206" customWidth="1"/>
    <col min="2050" max="2050" width="11.26953125" style="206" customWidth="1"/>
    <col min="2051" max="2051" width="19.7265625" style="206" customWidth="1"/>
    <col min="2052" max="2052" width="5.26953125" style="206" customWidth="1"/>
    <col min="2053" max="2053" width="24.1796875" style="206" customWidth="1"/>
    <col min="2054" max="2054" width="2.453125" style="206" customWidth="1"/>
    <col min="2055" max="2301" width="10.81640625" style="206"/>
    <col min="2302" max="2302" width="3" style="206" customWidth="1"/>
    <col min="2303" max="2303" width="24.26953125" style="206" customWidth="1"/>
    <col min="2304" max="2304" width="13.7265625" style="206" customWidth="1"/>
    <col min="2305" max="2305" width="14" style="206" customWidth="1"/>
    <col min="2306" max="2306" width="11.26953125" style="206" customWidth="1"/>
    <col min="2307" max="2307" width="19.7265625" style="206" customWidth="1"/>
    <col min="2308" max="2308" width="5.26953125" style="206" customWidth="1"/>
    <col min="2309" max="2309" width="24.1796875" style="206" customWidth="1"/>
    <col min="2310" max="2310" width="2.453125" style="206" customWidth="1"/>
    <col min="2311" max="2557" width="10.81640625" style="206"/>
    <col min="2558" max="2558" width="3" style="206" customWidth="1"/>
    <col min="2559" max="2559" width="24.26953125" style="206" customWidth="1"/>
    <col min="2560" max="2560" width="13.7265625" style="206" customWidth="1"/>
    <col min="2561" max="2561" width="14" style="206" customWidth="1"/>
    <col min="2562" max="2562" width="11.26953125" style="206" customWidth="1"/>
    <col min="2563" max="2563" width="19.7265625" style="206" customWidth="1"/>
    <col min="2564" max="2564" width="5.26953125" style="206" customWidth="1"/>
    <col min="2565" max="2565" width="24.1796875" style="206" customWidth="1"/>
    <col min="2566" max="2566" width="2.453125" style="206" customWidth="1"/>
    <col min="2567" max="2813" width="10.81640625" style="206"/>
    <col min="2814" max="2814" width="3" style="206" customWidth="1"/>
    <col min="2815" max="2815" width="24.26953125" style="206" customWidth="1"/>
    <col min="2816" max="2816" width="13.7265625" style="206" customWidth="1"/>
    <col min="2817" max="2817" width="14" style="206" customWidth="1"/>
    <col min="2818" max="2818" width="11.26953125" style="206" customWidth="1"/>
    <col min="2819" max="2819" width="19.7265625" style="206" customWidth="1"/>
    <col min="2820" max="2820" width="5.26953125" style="206" customWidth="1"/>
    <col min="2821" max="2821" width="24.1796875" style="206" customWidth="1"/>
    <col min="2822" max="2822" width="2.453125" style="206" customWidth="1"/>
    <col min="2823" max="3069" width="10.81640625" style="206"/>
    <col min="3070" max="3070" width="3" style="206" customWidth="1"/>
    <col min="3071" max="3071" width="24.26953125" style="206" customWidth="1"/>
    <col min="3072" max="3072" width="13.7265625" style="206" customWidth="1"/>
    <col min="3073" max="3073" width="14" style="206" customWidth="1"/>
    <col min="3074" max="3074" width="11.26953125" style="206" customWidth="1"/>
    <col min="3075" max="3075" width="19.7265625" style="206" customWidth="1"/>
    <col min="3076" max="3076" width="5.26953125" style="206" customWidth="1"/>
    <col min="3077" max="3077" width="24.1796875" style="206" customWidth="1"/>
    <col min="3078" max="3078" width="2.453125" style="206" customWidth="1"/>
    <col min="3079" max="3325" width="10.81640625" style="206"/>
    <col min="3326" max="3326" width="3" style="206" customWidth="1"/>
    <col min="3327" max="3327" width="24.26953125" style="206" customWidth="1"/>
    <col min="3328" max="3328" width="13.7265625" style="206" customWidth="1"/>
    <col min="3329" max="3329" width="14" style="206" customWidth="1"/>
    <col min="3330" max="3330" width="11.26953125" style="206" customWidth="1"/>
    <col min="3331" max="3331" width="19.7265625" style="206" customWidth="1"/>
    <col min="3332" max="3332" width="5.26953125" style="206" customWidth="1"/>
    <col min="3333" max="3333" width="24.1796875" style="206" customWidth="1"/>
    <col min="3334" max="3334" width="2.453125" style="206" customWidth="1"/>
    <col min="3335" max="3581" width="10.81640625" style="206"/>
    <col min="3582" max="3582" width="3" style="206" customWidth="1"/>
    <col min="3583" max="3583" width="24.26953125" style="206" customWidth="1"/>
    <col min="3584" max="3584" width="13.7265625" style="206" customWidth="1"/>
    <col min="3585" max="3585" width="14" style="206" customWidth="1"/>
    <col min="3586" max="3586" width="11.26953125" style="206" customWidth="1"/>
    <col min="3587" max="3587" width="19.7265625" style="206" customWidth="1"/>
    <col min="3588" max="3588" width="5.26953125" style="206" customWidth="1"/>
    <col min="3589" max="3589" width="24.1796875" style="206" customWidth="1"/>
    <col min="3590" max="3590" width="2.453125" style="206" customWidth="1"/>
    <col min="3591" max="3837" width="10.81640625" style="206"/>
    <col min="3838" max="3838" width="3" style="206" customWidth="1"/>
    <col min="3839" max="3839" width="24.26953125" style="206" customWidth="1"/>
    <col min="3840" max="3840" width="13.7265625" style="206" customWidth="1"/>
    <col min="3841" max="3841" width="14" style="206" customWidth="1"/>
    <col min="3842" max="3842" width="11.26953125" style="206" customWidth="1"/>
    <col min="3843" max="3843" width="19.7265625" style="206" customWidth="1"/>
    <col min="3844" max="3844" width="5.26953125" style="206" customWidth="1"/>
    <col min="3845" max="3845" width="24.1796875" style="206" customWidth="1"/>
    <col min="3846" max="3846" width="2.453125" style="206" customWidth="1"/>
    <col min="3847" max="4093" width="10.81640625" style="206"/>
    <col min="4094" max="4094" width="3" style="206" customWidth="1"/>
    <col min="4095" max="4095" width="24.26953125" style="206" customWidth="1"/>
    <col min="4096" max="4096" width="13.7265625" style="206" customWidth="1"/>
    <col min="4097" max="4097" width="14" style="206" customWidth="1"/>
    <col min="4098" max="4098" width="11.26953125" style="206" customWidth="1"/>
    <col min="4099" max="4099" width="19.7265625" style="206" customWidth="1"/>
    <col min="4100" max="4100" width="5.26953125" style="206" customWidth="1"/>
    <col min="4101" max="4101" width="24.1796875" style="206" customWidth="1"/>
    <col min="4102" max="4102" width="2.453125" style="206" customWidth="1"/>
    <col min="4103" max="4349" width="10.81640625" style="206"/>
    <col min="4350" max="4350" width="3" style="206" customWidth="1"/>
    <col min="4351" max="4351" width="24.26953125" style="206" customWidth="1"/>
    <col min="4352" max="4352" width="13.7265625" style="206" customWidth="1"/>
    <col min="4353" max="4353" width="14" style="206" customWidth="1"/>
    <col min="4354" max="4354" width="11.26953125" style="206" customWidth="1"/>
    <col min="4355" max="4355" width="19.7265625" style="206" customWidth="1"/>
    <col min="4356" max="4356" width="5.26953125" style="206" customWidth="1"/>
    <col min="4357" max="4357" width="24.1796875" style="206" customWidth="1"/>
    <col min="4358" max="4358" width="2.453125" style="206" customWidth="1"/>
    <col min="4359" max="4605" width="10.81640625" style="206"/>
    <col min="4606" max="4606" width="3" style="206" customWidth="1"/>
    <col min="4607" max="4607" width="24.26953125" style="206" customWidth="1"/>
    <col min="4608" max="4608" width="13.7265625" style="206" customWidth="1"/>
    <col min="4609" max="4609" width="14" style="206" customWidth="1"/>
    <col min="4610" max="4610" width="11.26953125" style="206" customWidth="1"/>
    <col min="4611" max="4611" width="19.7265625" style="206" customWidth="1"/>
    <col min="4612" max="4612" width="5.26953125" style="206" customWidth="1"/>
    <col min="4613" max="4613" width="24.1796875" style="206" customWidth="1"/>
    <col min="4614" max="4614" width="2.453125" style="206" customWidth="1"/>
    <col min="4615" max="4861" width="10.81640625" style="206"/>
    <col min="4862" max="4862" width="3" style="206" customWidth="1"/>
    <col min="4863" max="4863" width="24.26953125" style="206" customWidth="1"/>
    <col min="4864" max="4864" width="13.7265625" style="206" customWidth="1"/>
    <col min="4865" max="4865" width="14" style="206" customWidth="1"/>
    <col min="4866" max="4866" width="11.26953125" style="206" customWidth="1"/>
    <col min="4867" max="4867" width="19.7265625" style="206" customWidth="1"/>
    <col min="4868" max="4868" width="5.26953125" style="206" customWidth="1"/>
    <col min="4869" max="4869" width="24.1796875" style="206" customWidth="1"/>
    <col min="4870" max="4870" width="2.453125" style="206" customWidth="1"/>
    <col min="4871" max="5117" width="10.81640625" style="206"/>
    <col min="5118" max="5118" width="3" style="206" customWidth="1"/>
    <col min="5119" max="5119" width="24.26953125" style="206" customWidth="1"/>
    <col min="5120" max="5120" width="13.7265625" style="206" customWidth="1"/>
    <col min="5121" max="5121" width="14" style="206" customWidth="1"/>
    <col min="5122" max="5122" width="11.26953125" style="206" customWidth="1"/>
    <col min="5123" max="5123" width="19.7265625" style="206" customWidth="1"/>
    <col min="5124" max="5124" width="5.26953125" style="206" customWidth="1"/>
    <col min="5125" max="5125" width="24.1796875" style="206" customWidth="1"/>
    <col min="5126" max="5126" width="2.453125" style="206" customWidth="1"/>
    <col min="5127" max="5373" width="10.81640625" style="206"/>
    <col min="5374" max="5374" width="3" style="206" customWidth="1"/>
    <col min="5375" max="5375" width="24.26953125" style="206" customWidth="1"/>
    <col min="5376" max="5376" width="13.7265625" style="206" customWidth="1"/>
    <col min="5377" max="5377" width="14" style="206" customWidth="1"/>
    <col min="5378" max="5378" width="11.26953125" style="206" customWidth="1"/>
    <col min="5379" max="5379" width="19.7265625" style="206" customWidth="1"/>
    <col min="5380" max="5380" width="5.26953125" style="206" customWidth="1"/>
    <col min="5381" max="5381" width="24.1796875" style="206" customWidth="1"/>
    <col min="5382" max="5382" width="2.453125" style="206" customWidth="1"/>
    <col min="5383" max="5629" width="10.81640625" style="206"/>
    <col min="5630" max="5630" width="3" style="206" customWidth="1"/>
    <col min="5631" max="5631" width="24.26953125" style="206" customWidth="1"/>
    <col min="5632" max="5632" width="13.7265625" style="206" customWidth="1"/>
    <col min="5633" max="5633" width="14" style="206" customWidth="1"/>
    <col min="5634" max="5634" width="11.26953125" style="206" customWidth="1"/>
    <col min="5635" max="5635" width="19.7265625" style="206" customWidth="1"/>
    <col min="5636" max="5636" width="5.26953125" style="206" customWidth="1"/>
    <col min="5637" max="5637" width="24.1796875" style="206" customWidth="1"/>
    <col min="5638" max="5638" width="2.453125" style="206" customWidth="1"/>
    <col min="5639" max="5885" width="10.81640625" style="206"/>
    <col min="5886" max="5886" width="3" style="206" customWidth="1"/>
    <col min="5887" max="5887" width="24.26953125" style="206" customWidth="1"/>
    <col min="5888" max="5888" width="13.7265625" style="206" customWidth="1"/>
    <col min="5889" max="5889" width="14" style="206" customWidth="1"/>
    <col min="5890" max="5890" width="11.26953125" style="206" customWidth="1"/>
    <col min="5891" max="5891" width="19.7265625" style="206" customWidth="1"/>
    <col min="5892" max="5892" width="5.26953125" style="206" customWidth="1"/>
    <col min="5893" max="5893" width="24.1796875" style="206" customWidth="1"/>
    <col min="5894" max="5894" width="2.453125" style="206" customWidth="1"/>
    <col min="5895" max="6141" width="10.81640625" style="206"/>
    <col min="6142" max="6142" width="3" style="206" customWidth="1"/>
    <col min="6143" max="6143" width="24.26953125" style="206" customWidth="1"/>
    <col min="6144" max="6144" width="13.7265625" style="206" customWidth="1"/>
    <col min="6145" max="6145" width="14" style="206" customWidth="1"/>
    <col min="6146" max="6146" width="11.26953125" style="206" customWidth="1"/>
    <col min="6147" max="6147" width="19.7265625" style="206" customWidth="1"/>
    <col min="6148" max="6148" width="5.26953125" style="206" customWidth="1"/>
    <col min="6149" max="6149" width="24.1796875" style="206" customWidth="1"/>
    <col min="6150" max="6150" width="2.453125" style="206" customWidth="1"/>
    <col min="6151" max="6397" width="10.81640625" style="206"/>
    <col min="6398" max="6398" width="3" style="206" customWidth="1"/>
    <col min="6399" max="6399" width="24.26953125" style="206" customWidth="1"/>
    <col min="6400" max="6400" width="13.7265625" style="206" customWidth="1"/>
    <col min="6401" max="6401" width="14" style="206" customWidth="1"/>
    <col min="6402" max="6402" width="11.26953125" style="206" customWidth="1"/>
    <col min="6403" max="6403" width="19.7265625" style="206" customWidth="1"/>
    <col min="6404" max="6404" width="5.26953125" style="206" customWidth="1"/>
    <col min="6405" max="6405" width="24.1796875" style="206" customWidth="1"/>
    <col min="6406" max="6406" width="2.453125" style="206" customWidth="1"/>
    <col min="6407" max="6653" width="10.81640625" style="206"/>
    <col min="6654" max="6654" width="3" style="206" customWidth="1"/>
    <col min="6655" max="6655" width="24.26953125" style="206" customWidth="1"/>
    <col min="6656" max="6656" width="13.7265625" style="206" customWidth="1"/>
    <col min="6657" max="6657" width="14" style="206" customWidth="1"/>
    <col min="6658" max="6658" width="11.26953125" style="206" customWidth="1"/>
    <col min="6659" max="6659" width="19.7265625" style="206" customWidth="1"/>
    <col min="6660" max="6660" width="5.26953125" style="206" customWidth="1"/>
    <col min="6661" max="6661" width="24.1796875" style="206" customWidth="1"/>
    <col min="6662" max="6662" width="2.453125" style="206" customWidth="1"/>
    <col min="6663" max="6909" width="10.81640625" style="206"/>
    <col min="6910" max="6910" width="3" style="206" customWidth="1"/>
    <col min="6911" max="6911" width="24.26953125" style="206" customWidth="1"/>
    <col min="6912" max="6912" width="13.7265625" style="206" customWidth="1"/>
    <col min="6913" max="6913" width="14" style="206" customWidth="1"/>
    <col min="6914" max="6914" width="11.26953125" style="206" customWidth="1"/>
    <col min="6915" max="6915" width="19.7265625" style="206" customWidth="1"/>
    <col min="6916" max="6916" width="5.26953125" style="206" customWidth="1"/>
    <col min="6917" max="6917" width="24.1796875" style="206" customWidth="1"/>
    <col min="6918" max="6918" width="2.453125" style="206" customWidth="1"/>
    <col min="6919" max="7165" width="10.81640625" style="206"/>
    <col min="7166" max="7166" width="3" style="206" customWidth="1"/>
    <col min="7167" max="7167" width="24.26953125" style="206" customWidth="1"/>
    <col min="7168" max="7168" width="13.7265625" style="206" customWidth="1"/>
    <col min="7169" max="7169" width="14" style="206" customWidth="1"/>
    <col min="7170" max="7170" width="11.26953125" style="206" customWidth="1"/>
    <col min="7171" max="7171" width="19.7265625" style="206" customWidth="1"/>
    <col min="7172" max="7172" width="5.26953125" style="206" customWidth="1"/>
    <col min="7173" max="7173" width="24.1796875" style="206" customWidth="1"/>
    <col min="7174" max="7174" width="2.453125" style="206" customWidth="1"/>
    <col min="7175" max="7421" width="10.81640625" style="206"/>
    <col min="7422" max="7422" width="3" style="206" customWidth="1"/>
    <col min="7423" max="7423" width="24.26953125" style="206" customWidth="1"/>
    <col min="7424" max="7424" width="13.7265625" style="206" customWidth="1"/>
    <col min="7425" max="7425" width="14" style="206" customWidth="1"/>
    <col min="7426" max="7426" width="11.26953125" style="206" customWidth="1"/>
    <col min="7427" max="7427" width="19.7265625" style="206" customWidth="1"/>
    <col min="7428" max="7428" width="5.26953125" style="206" customWidth="1"/>
    <col min="7429" max="7429" width="24.1796875" style="206" customWidth="1"/>
    <col min="7430" max="7430" width="2.453125" style="206" customWidth="1"/>
    <col min="7431" max="7677" width="10.81640625" style="206"/>
    <col min="7678" max="7678" width="3" style="206" customWidth="1"/>
    <col min="7679" max="7679" width="24.26953125" style="206" customWidth="1"/>
    <col min="7680" max="7680" width="13.7265625" style="206" customWidth="1"/>
    <col min="7681" max="7681" width="14" style="206" customWidth="1"/>
    <col min="7682" max="7682" width="11.26953125" style="206" customWidth="1"/>
    <col min="7683" max="7683" width="19.7265625" style="206" customWidth="1"/>
    <col min="7684" max="7684" width="5.26953125" style="206" customWidth="1"/>
    <col min="7685" max="7685" width="24.1796875" style="206" customWidth="1"/>
    <col min="7686" max="7686" width="2.453125" style="206" customWidth="1"/>
    <col min="7687" max="7933" width="10.81640625" style="206"/>
    <col min="7934" max="7934" width="3" style="206" customWidth="1"/>
    <col min="7935" max="7935" width="24.26953125" style="206" customWidth="1"/>
    <col min="7936" max="7936" width="13.7265625" style="206" customWidth="1"/>
    <col min="7937" max="7937" width="14" style="206" customWidth="1"/>
    <col min="7938" max="7938" width="11.26953125" style="206" customWidth="1"/>
    <col min="7939" max="7939" width="19.7265625" style="206" customWidth="1"/>
    <col min="7940" max="7940" width="5.26953125" style="206" customWidth="1"/>
    <col min="7941" max="7941" width="24.1796875" style="206" customWidth="1"/>
    <col min="7942" max="7942" width="2.453125" style="206" customWidth="1"/>
    <col min="7943" max="8189" width="10.81640625" style="206"/>
    <col min="8190" max="8190" width="3" style="206" customWidth="1"/>
    <col min="8191" max="8191" width="24.26953125" style="206" customWidth="1"/>
    <col min="8192" max="8192" width="13.7265625" style="206" customWidth="1"/>
    <col min="8193" max="8193" width="14" style="206" customWidth="1"/>
    <col min="8194" max="8194" width="11.26953125" style="206" customWidth="1"/>
    <col min="8195" max="8195" width="19.7265625" style="206" customWidth="1"/>
    <col min="8196" max="8196" width="5.26953125" style="206" customWidth="1"/>
    <col min="8197" max="8197" width="24.1796875" style="206" customWidth="1"/>
    <col min="8198" max="8198" width="2.453125" style="206" customWidth="1"/>
    <col min="8199" max="8445" width="10.81640625" style="206"/>
    <col min="8446" max="8446" width="3" style="206" customWidth="1"/>
    <col min="8447" max="8447" width="24.26953125" style="206" customWidth="1"/>
    <col min="8448" max="8448" width="13.7265625" style="206" customWidth="1"/>
    <col min="8449" max="8449" width="14" style="206" customWidth="1"/>
    <col min="8450" max="8450" width="11.26953125" style="206" customWidth="1"/>
    <col min="8451" max="8451" width="19.7265625" style="206" customWidth="1"/>
    <col min="8452" max="8452" width="5.26953125" style="206" customWidth="1"/>
    <col min="8453" max="8453" width="24.1796875" style="206" customWidth="1"/>
    <col min="8454" max="8454" width="2.453125" style="206" customWidth="1"/>
    <col min="8455" max="8701" width="10.81640625" style="206"/>
    <col min="8702" max="8702" width="3" style="206" customWidth="1"/>
    <col min="8703" max="8703" width="24.26953125" style="206" customWidth="1"/>
    <col min="8704" max="8704" width="13.7265625" style="206" customWidth="1"/>
    <col min="8705" max="8705" width="14" style="206" customWidth="1"/>
    <col min="8706" max="8706" width="11.26953125" style="206" customWidth="1"/>
    <col min="8707" max="8707" width="19.7265625" style="206" customWidth="1"/>
    <col min="8708" max="8708" width="5.26953125" style="206" customWidth="1"/>
    <col min="8709" max="8709" width="24.1796875" style="206" customWidth="1"/>
    <col min="8710" max="8710" width="2.453125" style="206" customWidth="1"/>
    <col min="8711" max="8957" width="10.81640625" style="206"/>
    <col min="8958" max="8958" width="3" style="206" customWidth="1"/>
    <col min="8959" max="8959" width="24.26953125" style="206" customWidth="1"/>
    <col min="8960" max="8960" width="13.7265625" style="206" customWidth="1"/>
    <col min="8961" max="8961" width="14" style="206" customWidth="1"/>
    <col min="8962" max="8962" width="11.26953125" style="206" customWidth="1"/>
    <col min="8963" max="8963" width="19.7265625" style="206" customWidth="1"/>
    <col min="8964" max="8964" width="5.26953125" style="206" customWidth="1"/>
    <col min="8965" max="8965" width="24.1796875" style="206" customWidth="1"/>
    <col min="8966" max="8966" width="2.453125" style="206" customWidth="1"/>
    <col min="8967" max="9213" width="10.81640625" style="206"/>
    <col min="9214" max="9214" width="3" style="206" customWidth="1"/>
    <col min="9215" max="9215" width="24.26953125" style="206" customWidth="1"/>
    <col min="9216" max="9216" width="13.7265625" style="206" customWidth="1"/>
    <col min="9217" max="9217" width="14" style="206" customWidth="1"/>
    <col min="9218" max="9218" width="11.26953125" style="206" customWidth="1"/>
    <col min="9219" max="9219" width="19.7265625" style="206" customWidth="1"/>
    <col min="9220" max="9220" width="5.26953125" style="206" customWidth="1"/>
    <col min="9221" max="9221" width="24.1796875" style="206" customWidth="1"/>
    <col min="9222" max="9222" width="2.453125" style="206" customWidth="1"/>
    <col min="9223" max="9469" width="10.81640625" style="206"/>
    <col min="9470" max="9470" width="3" style="206" customWidth="1"/>
    <col min="9471" max="9471" width="24.26953125" style="206" customWidth="1"/>
    <col min="9472" max="9472" width="13.7265625" style="206" customWidth="1"/>
    <col min="9473" max="9473" width="14" style="206" customWidth="1"/>
    <col min="9474" max="9474" width="11.26953125" style="206" customWidth="1"/>
    <col min="9475" max="9475" width="19.7265625" style="206" customWidth="1"/>
    <col min="9476" max="9476" width="5.26953125" style="206" customWidth="1"/>
    <col min="9477" max="9477" width="24.1796875" style="206" customWidth="1"/>
    <col min="9478" max="9478" width="2.453125" style="206" customWidth="1"/>
    <col min="9479" max="9725" width="10.81640625" style="206"/>
    <col min="9726" max="9726" width="3" style="206" customWidth="1"/>
    <col min="9727" max="9727" width="24.26953125" style="206" customWidth="1"/>
    <col min="9728" max="9728" width="13.7265625" style="206" customWidth="1"/>
    <col min="9729" max="9729" width="14" style="206" customWidth="1"/>
    <col min="9730" max="9730" width="11.26953125" style="206" customWidth="1"/>
    <col min="9731" max="9731" width="19.7265625" style="206" customWidth="1"/>
    <col min="9732" max="9732" width="5.26953125" style="206" customWidth="1"/>
    <col min="9733" max="9733" width="24.1796875" style="206" customWidth="1"/>
    <col min="9734" max="9734" width="2.453125" style="206" customWidth="1"/>
    <col min="9735" max="9981" width="10.81640625" style="206"/>
    <col min="9982" max="9982" width="3" style="206" customWidth="1"/>
    <col min="9983" max="9983" width="24.26953125" style="206" customWidth="1"/>
    <col min="9984" max="9984" width="13.7265625" style="206" customWidth="1"/>
    <col min="9985" max="9985" width="14" style="206" customWidth="1"/>
    <col min="9986" max="9986" width="11.26953125" style="206" customWidth="1"/>
    <col min="9987" max="9987" width="19.7265625" style="206" customWidth="1"/>
    <col min="9988" max="9988" width="5.26953125" style="206" customWidth="1"/>
    <col min="9989" max="9989" width="24.1796875" style="206" customWidth="1"/>
    <col min="9990" max="9990" width="2.453125" style="206" customWidth="1"/>
    <col min="9991" max="10237" width="10.81640625" style="206"/>
    <col min="10238" max="10238" width="3" style="206" customWidth="1"/>
    <col min="10239" max="10239" width="24.26953125" style="206" customWidth="1"/>
    <col min="10240" max="10240" width="13.7265625" style="206" customWidth="1"/>
    <col min="10241" max="10241" width="14" style="206" customWidth="1"/>
    <col min="10242" max="10242" width="11.26953125" style="206" customWidth="1"/>
    <col min="10243" max="10243" width="19.7265625" style="206" customWidth="1"/>
    <col min="10244" max="10244" width="5.26953125" style="206" customWidth="1"/>
    <col min="10245" max="10245" width="24.1796875" style="206" customWidth="1"/>
    <col min="10246" max="10246" width="2.453125" style="206" customWidth="1"/>
    <col min="10247" max="10493" width="10.81640625" style="206"/>
    <col min="10494" max="10494" width="3" style="206" customWidth="1"/>
    <col min="10495" max="10495" width="24.26953125" style="206" customWidth="1"/>
    <col min="10496" max="10496" width="13.7265625" style="206" customWidth="1"/>
    <col min="10497" max="10497" width="14" style="206" customWidth="1"/>
    <col min="10498" max="10498" width="11.26953125" style="206" customWidth="1"/>
    <col min="10499" max="10499" width="19.7265625" style="206" customWidth="1"/>
    <col min="10500" max="10500" width="5.26953125" style="206" customWidth="1"/>
    <col min="10501" max="10501" width="24.1796875" style="206" customWidth="1"/>
    <col min="10502" max="10502" width="2.453125" style="206" customWidth="1"/>
    <col min="10503" max="10749" width="10.81640625" style="206"/>
    <col min="10750" max="10750" width="3" style="206" customWidth="1"/>
    <col min="10751" max="10751" width="24.26953125" style="206" customWidth="1"/>
    <col min="10752" max="10752" width="13.7265625" style="206" customWidth="1"/>
    <col min="10753" max="10753" width="14" style="206" customWidth="1"/>
    <col min="10754" max="10754" width="11.26953125" style="206" customWidth="1"/>
    <col min="10755" max="10755" width="19.7265625" style="206" customWidth="1"/>
    <col min="10756" max="10756" width="5.26953125" style="206" customWidth="1"/>
    <col min="10757" max="10757" width="24.1796875" style="206" customWidth="1"/>
    <col min="10758" max="10758" width="2.453125" style="206" customWidth="1"/>
    <col min="10759" max="11005" width="10.81640625" style="206"/>
    <col min="11006" max="11006" width="3" style="206" customWidth="1"/>
    <col min="11007" max="11007" width="24.26953125" style="206" customWidth="1"/>
    <col min="11008" max="11008" width="13.7265625" style="206" customWidth="1"/>
    <col min="11009" max="11009" width="14" style="206" customWidth="1"/>
    <col min="11010" max="11010" width="11.26953125" style="206" customWidth="1"/>
    <col min="11011" max="11011" width="19.7265625" style="206" customWidth="1"/>
    <col min="11012" max="11012" width="5.26953125" style="206" customWidth="1"/>
    <col min="11013" max="11013" width="24.1796875" style="206" customWidth="1"/>
    <col min="11014" max="11014" width="2.453125" style="206" customWidth="1"/>
    <col min="11015" max="11261" width="10.81640625" style="206"/>
    <col min="11262" max="11262" width="3" style="206" customWidth="1"/>
    <col min="11263" max="11263" width="24.26953125" style="206" customWidth="1"/>
    <col min="11264" max="11264" width="13.7265625" style="206" customWidth="1"/>
    <col min="11265" max="11265" width="14" style="206" customWidth="1"/>
    <col min="11266" max="11266" width="11.26953125" style="206" customWidth="1"/>
    <col min="11267" max="11267" width="19.7265625" style="206" customWidth="1"/>
    <col min="11268" max="11268" width="5.26953125" style="206" customWidth="1"/>
    <col min="11269" max="11269" width="24.1796875" style="206" customWidth="1"/>
    <col min="11270" max="11270" width="2.453125" style="206" customWidth="1"/>
    <col min="11271" max="11517" width="10.81640625" style="206"/>
    <col min="11518" max="11518" width="3" style="206" customWidth="1"/>
    <col min="11519" max="11519" width="24.26953125" style="206" customWidth="1"/>
    <col min="11520" max="11520" width="13.7265625" style="206" customWidth="1"/>
    <col min="11521" max="11521" width="14" style="206" customWidth="1"/>
    <col min="11522" max="11522" width="11.26953125" style="206" customWidth="1"/>
    <col min="11523" max="11523" width="19.7265625" style="206" customWidth="1"/>
    <col min="11524" max="11524" width="5.26953125" style="206" customWidth="1"/>
    <col min="11525" max="11525" width="24.1796875" style="206" customWidth="1"/>
    <col min="11526" max="11526" width="2.453125" style="206" customWidth="1"/>
    <col min="11527" max="11773" width="10.81640625" style="206"/>
    <col min="11774" max="11774" width="3" style="206" customWidth="1"/>
    <col min="11775" max="11775" width="24.26953125" style="206" customWidth="1"/>
    <col min="11776" max="11776" width="13.7265625" style="206" customWidth="1"/>
    <col min="11777" max="11777" width="14" style="206" customWidth="1"/>
    <col min="11778" max="11778" width="11.26953125" style="206" customWidth="1"/>
    <col min="11779" max="11779" width="19.7265625" style="206" customWidth="1"/>
    <col min="11780" max="11780" width="5.26953125" style="206" customWidth="1"/>
    <col min="11781" max="11781" width="24.1796875" style="206" customWidth="1"/>
    <col min="11782" max="11782" width="2.453125" style="206" customWidth="1"/>
    <col min="11783" max="12029" width="10.81640625" style="206"/>
    <col min="12030" max="12030" width="3" style="206" customWidth="1"/>
    <col min="12031" max="12031" width="24.26953125" style="206" customWidth="1"/>
    <col min="12032" max="12032" width="13.7265625" style="206" customWidth="1"/>
    <col min="12033" max="12033" width="14" style="206" customWidth="1"/>
    <col min="12034" max="12034" width="11.26953125" style="206" customWidth="1"/>
    <col min="12035" max="12035" width="19.7265625" style="206" customWidth="1"/>
    <col min="12036" max="12036" width="5.26953125" style="206" customWidth="1"/>
    <col min="12037" max="12037" width="24.1796875" style="206" customWidth="1"/>
    <col min="12038" max="12038" width="2.453125" style="206" customWidth="1"/>
    <col min="12039" max="12285" width="10.81640625" style="206"/>
    <col min="12286" max="12286" width="3" style="206" customWidth="1"/>
    <col min="12287" max="12287" width="24.26953125" style="206" customWidth="1"/>
    <col min="12288" max="12288" width="13.7265625" style="206" customWidth="1"/>
    <col min="12289" max="12289" width="14" style="206" customWidth="1"/>
    <col min="12290" max="12290" width="11.26953125" style="206" customWidth="1"/>
    <col min="12291" max="12291" width="19.7265625" style="206" customWidth="1"/>
    <col min="12292" max="12292" width="5.26953125" style="206" customWidth="1"/>
    <col min="12293" max="12293" width="24.1796875" style="206" customWidth="1"/>
    <col min="12294" max="12294" width="2.453125" style="206" customWidth="1"/>
    <col min="12295" max="12541" width="10.81640625" style="206"/>
    <col min="12542" max="12542" width="3" style="206" customWidth="1"/>
    <col min="12543" max="12543" width="24.26953125" style="206" customWidth="1"/>
    <col min="12544" max="12544" width="13.7265625" style="206" customWidth="1"/>
    <col min="12545" max="12545" width="14" style="206" customWidth="1"/>
    <col min="12546" max="12546" width="11.26953125" style="206" customWidth="1"/>
    <col min="12547" max="12547" width="19.7265625" style="206" customWidth="1"/>
    <col min="12548" max="12548" width="5.26953125" style="206" customWidth="1"/>
    <col min="12549" max="12549" width="24.1796875" style="206" customWidth="1"/>
    <col min="12550" max="12550" width="2.453125" style="206" customWidth="1"/>
    <col min="12551" max="12797" width="10.81640625" style="206"/>
    <col min="12798" max="12798" width="3" style="206" customWidth="1"/>
    <col min="12799" max="12799" width="24.26953125" style="206" customWidth="1"/>
    <col min="12800" max="12800" width="13.7265625" style="206" customWidth="1"/>
    <col min="12801" max="12801" width="14" style="206" customWidth="1"/>
    <col min="12802" max="12802" width="11.26953125" style="206" customWidth="1"/>
    <col min="12803" max="12803" width="19.7265625" style="206" customWidth="1"/>
    <col min="12804" max="12804" width="5.26953125" style="206" customWidth="1"/>
    <col min="12805" max="12805" width="24.1796875" style="206" customWidth="1"/>
    <col min="12806" max="12806" width="2.453125" style="206" customWidth="1"/>
    <col min="12807" max="13053" width="10.81640625" style="206"/>
    <col min="13054" max="13054" width="3" style="206" customWidth="1"/>
    <col min="13055" max="13055" width="24.26953125" style="206" customWidth="1"/>
    <col min="13056" max="13056" width="13.7265625" style="206" customWidth="1"/>
    <col min="13057" max="13057" width="14" style="206" customWidth="1"/>
    <col min="13058" max="13058" width="11.26953125" style="206" customWidth="1"/>
    <col min="13059" max="13059" width="19.7265625" style="206" customWidth="1"/>
    <col min="13060" max="13060" width="5.26953125" style="206" customWidth="1"/>
    <col min="13061" max="13061" width="24.1796875" style="206" customWidth="1"/>
    <col min="13062" max="13062" width="2.453125" style="206" customWidth="1"/>
    <col min="13063" max="13309" width="10.81640625" style="206"/>
    <col min="13310" max="13310" width="3" style="206" customWidth="1"/>
    <col min="13311" max="13311" width="24.26953125" style="206" customWidth="1"/>
    <col min="13312" max="13312" width="13.7265625" style="206" customWidth="1"/>
    <col min="13313" max="13313" width="14" style="206" customWidth="1"/>
    <col min="13314" max="13314" width="11.26953125" style="206" customWidth="1"/>
    <col min="13315" max="13315" width="19.7265625" style="206" customWidth="1"/>
    <col min="13316" max="13316" width="5.26953125" style="206" customWidth="1"/>
    <col min="13317" max="13317" width="24.1796875" style="206" customWidth="1"/>
    <col min="13318" max="13318" width="2.453125" style="206" customWidth="1"/>
    <col min="13319" max="13565" width="10.81640625" style="206"/>
    <col min="13566" max="13566" width="3" style="206" customWidth="1"/>
    <col min="13567" max="13567" width="24.26953125" style="206" customWidth="1"/>
    <col min="13568" max="13568" width="13.7265625" style="206" customWidth="1"/>
    <col min="13569" max="13569" width="14" style="206" customWidth="1"/>
    <col min="13570" max="13570" width="11.26953125" style="206" customWidth="1"/>
    <col min="13571" max="13571" width="19.7265625" style="206" customWidth="1"/>
    <col min="13572" max="13572" width="5.26953125" style="206" customWidth="1"/>
    <col min="13573" max="13573" width="24.1796875" style="206" customWidth="1"/>
    <col min="13574" max="13574" width="2.453125" style="206" customWidth="1"/>
    <col min="13575" max="13821" width="10.81640625" style="206"/>
    <col min="13822" max="13822" width="3" style="206" customWidth="1"/>
    <col min="13823" max="13823" width="24.26953125" style="206" customWidth="1"/>
    <col min="13824" max="13824" width="13.7265625" style="206" customWidth="1"/>
    <col min="13825" max="13825" width="14" style="206" customWidth="1"/>
    <col min="13826" max="13826" width="11.26953125" style="206" customWidth="1"/>
    <col min="13827" max="13827" width="19.7265625" style="206" customWidth="1"/>
    <col min="13828" max="13828" width="5.26953125" style="206" customWidth="1"/>
    <col min="13829" max="13829" width="24.1796875" style="206" customWidth="1"/>
    <col min="13830" max="13830" width="2.453125" style="206" customWidth="1"/>
    <col min="13831" max="14077" width="10.81640625" style="206"/>
    <col min="14078" max="14078" width="3" style="206" customWidth="1"/>
    <col min="14079" max="14079" width="24.26953125" style="206" customWidth="1"/>
    <col min="14080" max="14080" width="13.7265625" style="206" customWidth="1"/>
    <col min="14081" max="14081" width="14" style="206" customWidth="1"/>
    <col min="14082" max="14082" width="11.26953125" style="206" customWidth="1"/>
    <col min="14083" max="14083" width="19.7265625" style="206" customWidth="1"/>
    <col min="14084" max="14084" width="5.26953125" style="206" customWidth="1"/>
    <col min="14085" max="14085" width="24.1796875" style="206" customWidth="1"/>
    <col min="14086" max="14086" width="2.453125" style="206" customWidth="1"/>
    <col min="14087" max="14333" width="10.81640625" style="206"/>
    <col min="14334" max="14334" width="3" style="206" customWidth="1"/>
    <col min="14335" max="14335" width="24.26953125" style="206" customWidth="1"/>
    <col min="14336" max="14336" width="13.7265625" style="206" customWidth="1"/>
    <col min="14337" max="14337" width="14" style="206" customWidth="1"/>
    <col min="14338" max="14338" width="11.26953125" style="206" customWidth="1"/>
    <col min="14339" max="14339" width="19.7265625" style="206" customWidth="1"/>
    <col min="14340" max="14340" width="5.26953125" style="206" customWidth="1"/>
    <col min="14341" max="14341" width="24.1796875" style="206" customWidth="1"/>
    <col min="14342" max="14342" width="2.453125" style="206" customWidth="1"/>
    <col min="14343" max="14589" width="10.81640625" style="206"/>
    <col min="14590" max="14590" width="3" style="206" customWidth="1"/>
    <col min="14591" max="14591" width="24.26953125" style="206" customWidth="1"/>
    <col min="14592" max="14592" width="13.7265625" style="206" customWidth="1"/>
    <col min="14593" max="14593" width="14" style="206" customWidth="1"/>
    <col min="14594" max="14594" width="11.26953125" style="206" customWidth="1"/>
    <col min="14595" max="14595" width="19.7265625" style="206" customWidth="1"/>
    <col min="14596" max="14596" width="5.26953125" style="206" customWidth="1"/>
    <col min="14597" max="14597" width="24.1796875" style="206" customWidth="1"/>
    <col min="14598" max="14598" width="2.453125" style="206" customWidth="1"/>
    <col min="14599" max="14845" width="10.81640625" style="206"/>
    <col min="14846" max="14846" width="3" style="206" customWidth="1"/>
    <col min="14847" max="14847" width="24.26953125" style="206" customWidth="1"/>
    <col min="14848" max="14848" width="13.7265625" style="206" customWidth="1"/>
    <col min="14849" max="14849" width="14" style="206" customWidth="1"/>
    <col min="14850" max="14850" width="11.26953125" style="206" customWidth="1"/>
    <col min="14851" max="14851" width="19.7265625" style="206" customWidth="1"/>
    <col min="14852" max="14852" width="5.26953125" style="206" customWidth="1"/>
    <col min="14853" max="14853" width="24.1796875" style="206" customWidth="1"/>
    <col min="14854" max="14854" width="2.453125" style="206" customWidth="1"/>
    <col min="14855" max="15101" width="10.81640625" style="206"/>
    <col min="15102" max="15102" width="3" style="206" customWidth="1"/>
    <col min="15103" max="15103" width="24.26953125" style="206" customWidth="1"/>
    <col min="15104" max="15104" width="13.7265625" style="206" customWidth="1"/>
    <col min="15105" max="15105" width="14" style="206" customWidth="1"/>
    <col min="15106" max="15106" width="11.26953125" style="206" customWidth="1"/>
    <col min="15107" max="15107" width="19.7265625" style="206" customWidth="1"/>
    <col min="15108" max="15108" width="5.26953125" style="206" customWidth="1"/>
    <col min="15109" max="15109" width="24.1796875" style="206" customWidth="1"/>
    <col min="15110" max="15110" width="2.453125" style="206" customWidth="1"/>
    <col min="15111" max="15357" width="10.81640625" style="206"/>
    <col min="15358" max="15358" width="3" style="206" customWidth="1"/>
    <col min="15359" max="15359" width="24.26953125" style="206" customWidth="1"/>
    <col min="15360" max="15360" width="13.7265625" style="206" customWidth="1"/>
    <col min="15361" max="15361" width="14" style="206" customWidth="1"/>
    <col min="15362" max="15362" width="11.26953125" style="206" customWidth="1"/>
    <col min="15363" max="15363" width="19.7265625" style="206" customWidth="1"/>
    <col min="15364" max="15364" width="5.26953125" style="206" customWidth="1"/>
    <col min="15365" max="15365" width="24.1796875" style="206" customWidth="1"/>
    <col min="15366" max="15366" width="2.453125" style="206" customWidth="1"/>
    <col min="15367" max="15613" width="10.81640625" style="206"/>
    <col min="15614" max="15614" width="3" style="206" customWidth="1"/>
    <col min="15615" max="15615" width="24.26953125" style="206" customWidth="1"/>
    <col min="15616" max="15616" width="13.7265625" style="206" customWidth="1"/>
    <col min="15617" max="15617" width="14" style="206" customWidth="1"/>
    <col min="15618" max="15618" width="11.26953125" style="206" customWidth="1"/>
    <col min="15619" max="15619" width="19.7265625" style="206" customWidth="1"/>
    <col min="15620" max="15620" width="5.26953125" style="206" customWidth="1"/>
    <col min="15621" max="15621" width="24.1796875" style="206" customWidth="1"/>
    <col min="15622" max="15622" width="2.453125" style="206" customWidth="1"/>
    <col min="15623" max="15869" width="10.81640625" style="206"/>
    <col min="15870" max="15870" width="3" style="206" customWidth="1"/>
    <col min="15871" max="15871" width="24.26953125" style="206" customWidth="1"/>
    <col min="15872" max="15872" width="13.7265625" style="206" customWidth="1"/>
    <col min="15873" max="15873" width="14" style="206" customWidth="1"/>
    <col min="15874" max="15874" width="11.26953125" style="206" customWidth="1"/>
    <col min="15875" max="15875" width="19.7265625" style="206" customWidth="1"/>
    <col min="15876" max="15876" width="5.26953125" style="206" customWidth="1"/>
    <col min="15877" max="15877" width="24.1796875" style="206" customWidth="1"/>
    <col min="15878" max="15878" width="2.453125" style="206" customWidth="1"/>
    <col min="15879" max="16125" width="10.81640625" style="206"/>
    <col min="16126" max="16126" width="3" style="206" customWidth="1"/>
    <col min="16127" max="16127" width="24.26953125" style="206" customWidth="1"/>
    <col min="16128" max="16128" width="13.7265625" style="206" customWidth="1"/>
    <col min="16129" max="16129" width="14" style="206" customWidth="1"/>
    <col min="16130" max="16130" width="11.26953125" style="206" customWidth="1"/>
    <col min="16131" max="16131" width="19.7265625" style="206" customWidth="1"/>
    <col min="16132" max="16132" width="5.26953125" style="206" customWidth="1"/>
    <col min="16133" max="16133" width="24.1796875" style="206" customWidth="1"/>
    <col min="16134" max="16134" width="2.453125" style="206" customWidth="1"/>
    <col min="16135" max="16384" width="10.81640625" style="206"/>
  </cols>
  <sheetData>
    <row r="1" spans="1:10" ht="51" customHeight="1">
      <c r="A1" s="290" t="s">
        <v>206</v>
      </c>
      <c r="B1" s="290"/>
      <c r="C1" s="290"/>
      <c r="D1" s="205"/>
      <c r="E1" s="205"/>
      <c r="G1" s="291" t="s">
        <v>166</v>
      </c>
      <c r="H1" s="291"/>
      <c r="I1" s="291"/>
      <c r="J1" s="291"/>
    </row>
    <row r="2" spans="1:10" ht="11.5" customHeight="1"/>
    <row r="3" spans="1:10" ht="21.75" customHeight="1">
      <c r="C3" s="248" t="s">
        <v>144</v>
      </c>
      <c r="D3" s="436"/>
      <c r="E3" s="210"/>
      <c r="F3" s="209"/>
      <c r="G3" s="209"/>
      <c r="H3" s="209"/>
      <c r="I3" s="209"/>
      <c r="J3" s="209"/>
    </row>
    <row r="4" spans="1:10" ht="16.5" customHeight="1"/>
    <row r="5" spans="1:10" ht="23.25" customHeight="1">
      <c r="A5" s="292" t="s">
        <v>207</v>
      </c>
      <c r="B5" s="292"/>
      <c r="C5" s="292"/>
      <c r="D5" s="292"/>
      <c r="E5" s="292"/>
      <c r="F5" s="292"/>
      <c r="G5" s="292"/>
      <c r="H5" s="292"/>
      <c r="I5" s="292"/>
      <c r="J5" s="292"/>
    </row>
    <row r="6" spans="1:10" ht="16.5" customHeight="1" thickBot="1">
      <c r="A6" s="208"/>
      <c r="E6" s="211"/>
    </row>
    <row r="7" spans="1:10" s="212" customFormat="1" ht="65.5" customHeight="1">
      <c r="A7" s="293" t="s">
        <v>185</v>
      </c>
      <c r="B7" s="294"/>
      <c r="C7" s="294"/>
      <c r="D7" s="294"/>
      <c r="E7" s="294"/>
      <c r="F7" s="294"/>
      <c r="G7" s="294"/>
      <c r="H7" s="294"/>
      <c r="I7" s="294"/>
      <c r="J7" s="295"/>
    </row>
    <row r="8" spans="1:10" s="212" customFormat="1" ht="23.5" customHeight="1">
      <c r="A8" s="296" t="s">
        <v>186</v>
      </c>
      <c r="B8" s="297"/>
      <c r="C8" s="297"/>
      <c r="D8" s="297"/>
      <c r="E8" s="297"/>
      <c r="F8" s="297"/>
      <c r="G8" s="297"/>
      <c r="H8" s="297"/>
      <c r="I8" s="297"/>
      <c r="J8" s="298"/>
    </row>
    <row r="9" spans="1:10" s="212" customFormat="1" ht="39" customHeight="1" thickBot="1">
      <c r="A9" s="287" t="s">
        <v>208</v>
      </c>
      <c r="B9" s="288"/>
      <c r="C9" s="288"/>
      <c r="D9" s="288"/>
      <c r="E9" s="288"/>
      <c r="F9" s="288"/>
      <c r="G9" s="288"/>
      <c r="H9" s="288"/>
      <c r="I9" s="288"/>
      <c r="J9" s="289"/>
    </row>
    <row r="10" spans="1:10" ht="16.5" customHeight="1">
      <c r="A10" s="208"/>
      <c r="E10" s="211"/>
    </row>
    <row r="11" spans="1:10" ht="26.5" customHeight="1">
      <c r="A11" s="280" t="s">
        <v>209</v>
      </c>
      <c r="B11" s="281"/>
      <c r="C11" s="281"/>
      <c r="D11" s="281"/>
      <c r="E11" s="281"/>
      <c r="F11" s="281"/>
      <c r="G11" s="281"/>
      <c r="H11" s="281"/>
      <c r="I11" s="281"/>
      <c r="J11" s="281"/>
    </row>
    <row r="12" spans="1:10" ht="40.5" customHeight="1">
      <c r="A12" s="282" t="s">
        <v>204</v>
      </c>
      <c r="B12" s="282"/>
      <c r="C12" s="282"/>
      <c r="D12" s="282"/>
      <c r="E12" s="282"/>
      <c r="F12" s="282"/>
      <c r="G12" s="282"/>
      <c r="H12" s="282"/>
      <c r="I12" s="282"/>
      <c r="J12" s="207"/>
    </row>
    <row r="13" spans="1:10" ht="5.5" customHeight="1">
      <c r="A13" s="213"/>
      <c r="B13" s="213"/>
      <c r="C13" s="213"/>
      <c r="D13" s="213"/>
      <c r="E13" s="213"/>
      <c r="F13" s="213"/>
      <c r="G13" s="213"/>
      <c r="H13" s="213"/>
      <c r="I13" s="213"/>
      <c r="J13" s="207"/>
    </row>
    <row r="14" spans="1:10" s="212" customFormat="1" ht="17.25" customHeight="1">
      <c r="A14" s="214" t="s">
        <v>205</v>
      </c>
      <c r="B14" s="214"/>
      <c r="C14" s="214"/>
      <c r="D14" s="215" t="s">
        <v>210</v>
      </c>
      <c r="E14" s="215"/>
      <c r="F14" s="215"/>
      <c r="G14" s="215"/>
      <c r="H14" s="215"/>
      <c r="I14" s="215"/>
      <c r="J14" s="215"/>
    </row>
    <row r="15" spans="1:10" s="212" customFormat="1" ht="17.25" customHeight="1">
      <c r="A15" s="216"/>
      <c r="B15" s="216"/>
      <c r="C15" s="216"/>
      <c r="D15" s="217"/>
      <c r="E15" s="217"/>
      <c r="F15" s="217"/>
      <c r="G15" s="217"/>
      <c r="H15" s="217"/>
      <c r="I15" s="217"/>
    </row>
    <row r="16" spans="1:10" s="212" customFormat="1" ht="20" customHeight="1">
      <c r="A16" s="218" t="s">
        <v>214</v>
      </c>
      <c r="B16" s="283" t="s">
        <v>213</v>
      </c>
      <c r="C16" s="283"/>
      <c r="D16" s="283"/>
      <c r="E16" s="283"/>
      <c r="F16" s="283"/>
      <c r="G16" s="283"/>
      <c r="H16" s="283"/>
      <c r="I16" s="283"/>
    </row>
    <row r="17" spans="1:12" s="212" customFormat="1" ht="20" customHeight="1">
      <c r="B17" s="284"/>
      <c r="C17" s="284"/>
      <c r="D17" s="285"/>
      <c r="E17" s="285"/>
      <c r="F17" s="285"/>
      <c r="G17" s="285"/>
      <c r="H17" s="285"/>
      <c r="I17" s="285"/>
      <c r="L17" s="212" t="s">
        <v>167</v>
      </c>
    </row>
    <row r="18" spans="1:12" s="212" customFormat="1" ht="20" customHeight="1">
      <c r="C18" s="272" t="s">
        <v>168</v>
      </c>
      <c r="D18" s="220" t="str">
        <f>IF(AND(A16="Yes",'Section 4'!M10=0),"Section to be completed",IF(AND(A16="Yes",'Section 4'!M10&gt;0),"Information entered, thank you !",""))</f>
        <v/>
      </c>
      <c r="E18" s="221" t="str">
        <f>IF(D18="","",IF(AND(D18&lt;&gt;"",D18="Section to be completed"),-1,1))</f>
        <v/>
      </c>
      <c r="F18" s="219"/>
      <c r="G18" s="219"/>
      <c r="H18" s="219"/>
      <c r="I18" s="219"/>
    </row>
    <row r="19" spans="1:12" ht="20" customHeight="1">
      <c r="C19" s="272" t="s">
        <v>211</v>
      </c>
      <c r="D19" s="220" t="str">
        <f>IF($A$16="No","",IF(AND(Budget!$C$38=0,Budget!$C$89=0,$A$16="Yes"),"Section to be completed",IF(AND(Budget!$C$38&gt;0,Budget!$C$89=0,$A$16="Yes"),"Section to be completed",IF(AND(Budget!$C$38=0,Budget!$C$89&gt;0,$A$16="Yes"),"Section to be completed",IF(AND(Budget!$C$38&gt;0,Budget!$C$89&gt;0,$A$16="Yes"),"Information entered, thank you !","")))))</f>
        <v/>
      </c>
      <c r="E19" s="221" t="str">
        <f>IF(D19="","",IF(AND(D19&lt;&gt;"",D19="Section to be completed"),-1,1))</f>
        <v/>
      </c>
      <c r="F19" s="219"/>
      <c r="G19" s="219"/>
      <c r="H19" s="219"/>
      <c r="I19" s="219"/>
    </row>
    <row r="20" spans="1:12" s="212" customFormat="1" ht="20" customHeight="1">
      <c r="C20" s="272" t="s">
        <v>202</v>
      </c>
      <c r="D20" s="220" t="str">
        <f>IF($A$16="","",IF($A$16="No","",IF(AND($A$16="Yes",'Supporting materials'!$C$7="",'Supporting materials'!$C$20="",'Supporting materials'!$C$30=""),"Section to be completed",IF($A$16="Yes",IF(OR('Supporting materials'!$C$7&lt;&gt;"",'Supporting materials'!$C$20&lt;&gt;"",'Supporting materials'!$C$30&lt;&gt;""),"Information entered, thank you !","")))))</f>
        <v/>
      </c>
      <c r="E20" s="221" t="str">
        <f>IF(D20="","",IF(AND(D20&lt;&gt;"",D20="Section to be completed"),-1,1))</f>
        <v/>
      </c>
      <c r="F20" s="219"/>
      <c r="G20" s="219"/>
      <c r="H20" s="219"/>
      <c r="I20" s="219"/>
    </row>
    <row r="21" spans="1:12" s="212" customFormat="1" ht="20" customHeight="1">
      <c r="B21" s="222"/>
      <c r="C21" s="222"/>
      <c r="D21" s="223"/>
      <c r="E21" s="224"/>
      <c r="F21" s="223"/>
      <c r="G21" s="223"/>
      <c r="H21" s="223"/>
      <c r="I21" s="223"/>
    </row>
    <row r="22" spans="1:12" ht="20" customHeight="1">
      <c r="A22" s="218" t="s">
        <v>214</v>
      </c>
      <c r="B22" s="286" t="s">
        <v>103</v>
      </c>
      <c r="C22" s="286"/>
      <c r="D22" s="286"/>
      <c r="E22" s="286"/>
      <c r="F22" s="286"/>
      <c r="G22" s="286"/>
      <c r="H22" s="286"/>
      <c r="I22" s="286"/>
    </row>
    <row r="23" spans="1:12" s="212" customFormat="1" ht="20" customHeight="1">
      <c r="B23" s="284"/>
      <c r="C23" s="284"/>
      <c r="D23" s="285"/>
      <c r="E23" s="285"/>
      <c r="F23" s="285"/>
      <c r="G23" s="285"/>
      <c r="H23" s="285"/>
      <c r="I23" s="285"/>
    </row>
    <row r="24" spans="1:12" s="225" customFormat="1" ht="20" customHeight="1">
      <c r="C24" s="272" t="s">
        <v>169</v>
      </c>
      <c r="D24" s="226" t="str">
        <f>IF($A$22="No","",IF(AND($A$22="Yes",'Section 5'!$B$9=""),"Section to be completed",IF(AND($A$22="Yes",'Section 5'!$B$9&lt;&gt;""),"Information entered, thank you !","")))</f>
        <v/>
      </c>
      <c r="E24" s="221" t="str">
        <f>IF(D24="","",IF(AND(D24&lt;&gt;"",D24="Section to be completed"),-1,1))</f>
        <v/>
      </c>
      <c r="F24" s="219"/>
      <c r="G24" s="219"/>
      <c r="H24" s="219"/>
      <c r="I24" s="219"/>
    </row>
    <row r="25" spans="1:12" s="225" customFormat="1" ht="20" customHeight="1">
      <c r="C25" s="272" t="s">
        <v>212</v>
      </c>
      <c r="D25" s="226" t="str">
        <f>IF($A$22="No","",IF(AND($A$22="Yes",'Section 8'!$G$5=0),"Section to be completed",IF(AND($A$22="Yes",'Section 8'!$G$5&gt;0),"Information entered, thank you !","")))</f>
        <v/>
      </c>
      <c r="E25" s="221" t="str">
        <f>IF(D25="","",IF(AND(D25&lt;&gt;"",D25="Section to be completed"),-1,1))</f>
        <v/>
      </c>
      <c r="F25" s="219"/>
      <c r="G25" s="219"/>
      <c r="H25" s="219"/>
      <c r="I25" s="219"/>
    </row>
    <row r="26" spans="1:12" s="225" customFormat="1" ht="20" customHeight="1">
      <c r="C26" s="272" t="s">
        <v>211</v>
      </c>
      <c r="D26" s="220" t="str">
        <f>IF($A$22="No","",IF(AND(Budget!$C$38=0,Budget!$C$89=0,$A$22="Yes"),"Section to be completed",IF(AND(Budget!$C$38&gt;0,Budget!$C$89=0,$A$22="Yes"),"Section to be completed",IF(AND(Budget!$C$38=0,Budget!$C$89&gt;0,$A$22="Yes"),"Section to be completed",IF(AND(Budget!$C$38&gt;0,Budget!$C$89&gt;0,$A$22="Yes"),"Information entered, thank you !","")))))</f>
        <v/>
      </c>
      <c r="E26" s="221" t="str">
        <f>IF(D26="","",IF(AND(D26&lt;&gt;"",D26="Section to be completed"),-1,1))</f>
        <v/>
      </c>
      <c r="F26" s="219"/>
      <c r="G26" s="219"/>
      <c r="H26" s="219"/>
      <c r="I26" s="219"/>
    </row>
    <row r="27" spans="1:12" s="225" customFormat="1" ht="20" customHeight="1">
      <c r="C27" s="272" t="s">
        <v>202</v>
      </c>
      <c r="D27" s="220" t="str">
        <f>IF($A$22="","",IF($A$22="No","",IF(AND($A$22="Yes",'Supporting materials'!$C$7="",'Supporting materials'!$C$20="",'Supporting materials'!$C$30=""),"Section to be completed",IF($A$22="Yes",IF(OR('Supporting materials'!$C$7&lt;&gt;"",'Supporting materials'!$C$20&lt;&gt;"",'Supporting materials'!$C$30&lt;&gt;""),"Information entered, thank you !","")))))</f>
        <v/>
      </c>
      <c r="E27" s="221" t="str">
        <f>IF(D27="","",IF(AND(D27&lt;&gt;"",D27="Section to be completed"),-1,1))</f>
        <v/>
      </c>
      <c r="F27" s="219"/>
      <c r="G27" s="219"/>
      <c r="H27" s="219"/>
      <c r="I27" s="219"/>
    </row>
    <row r="28" spans="1:12" s="212" customFormat="1" ht="20" customHeight="1">
      <c r="B28" s="227"/>
      <c r="C28" s="227"/>
      <c r="D28" s="225"/>
      <c r="E28" s="228"/>
      <c r="F28" s="225"/>
      <c r="G28" s="225"/>
      <c r="H28" s="225"/>
      <c r="I28" s="225"/>
      <c r="L28" s="229"/>
    </row>
    <row r="29" spans="1:12" ht="20" customHeight="1">
      <c r="A29" s="218" t="s">
        <v>214</v>
      </c>
      <c r="B29" s="286" t="s">
        <v>43</v>
      </c>
      <c r="C29" s="286"/>
      <c r="D29" s="286"/>
      <c r="E29" s="286"/>
      <c r="F29" s="286"/>
      <c r="G29" s="286"/>
      <c r="H29" s="286"/>
      <c r="I29" s="286"/>
    </row>
    <row r="30" spans="1:12" s="212" customFormat="1" ht="20" customHeight="1">
      <c r="B30" s="284"/>
      <c r="C30" s="284"/>
      <c r="D30" s="285"/>
      <c r="E30" s="285"/>
      <c r="F30" s="285"/>
      <c r="G30" s="285"/>
      <c r="H30" s="285"/>
      <c r="I30" s="285"/>
    </row>
    <row r="31" spans="1:12" s="225" customFormat="1" ht="20" customHeight="1">
      <c r="C31" s="272" t="s">
        <v>171</v>
      </c>
      <c r="D31" s="226" t="str">
        <f>IF($A$29="No","",IF(AND($A$29="Yes",'Section 6'!$B$9=""),"Section to be completed",IF(AND($A$29="Yes",'Section 6'!$B$9&lt;&gt;""),"Information entered, thank you !","")))</f>
        <v/>
      </c>
      <c r="E31" s="221" t="str">
        <f>IF(D31="","",IF(AND(D31&lt;&gt;"",D31="Section to be completed"),-1,1))</f>
        <v/>
      </c>
      <c r="F31" s="219"/>
      <c r="G31" s="219"/>
      <c r="H31" s="219"/>
      <c r="I31" s="219"/>
    </row>
    <row r="32" spans="1:12" s="225" customFormat="1" ht="20" customHeight="1">
      <c r="C32" s="272" t="s">
        <v>212</v>
      </c>
      <c r="D32" s="226" t="str">
        <f>IF($A$29="No","",IF(AND($A$29="Yes",'Section 8'!$G$5=0),"Section to be completed",IF(AND($A$29="Yes",'Section 8'!$G$5&gt;0),"Information entered, thank you !","")))</f>
        <v/>
      </c>
      <c r="E32" s="221" t="str">
        <f>IF(D32="","",IF(AND(D32&lt;&gt;"",D32="Section to be completed"),-1,1))</f>
        <v/>
      </c>
      <c r="F32" s="219"/>
      <c r="G32" s="219"/>
      <c r="H32" s="219"/>
      <c r="I32" s="219"/>
    </row>
    <row r="33" spans="1:10" s="225" customFormat="1" ht="20" customHeight="1">
      <c r="C33" s="272" t="s">
        <v>211</v>
      </c>
      <c r="D33" s="220" t="str">
        <f>IF($A$29="No","",IF(AND(Budget!$C$38=0,Budget!$C$89=0,$A$29="Yes"),"Section to be completed",IF(AND(Budget!$C$38&gt;0,Budget!$C$89=0,$A$29="Yes"),"Section to be completed",IF(AND(Budget!$C$38=0,Budget!$C$89&gt;0,$A$29="Yes"),"Section to be completed",IF(AND(Budget!$C$38&gt;0,Budget!$C$89&gt;0,$A$29="Yes"),"Information entered, thank you !","")))))</f>
        <v/>
      </c>
      <c r="E33" s="221" t="str">
        <f>IF(D33="","",IF(AND(D33&lt;&gt;"",D33="Section to be completed"),-1,1))</f>
        <v/>
      </c>
      <c r="F33" s="219"/>
      <c r="G33" s="219"/>
      <c r="H33" s="219"/>
      <c r="I33" s="219"/>
    </row>
    <row r="34" spans="1:10" s="225" customFormat="1" ht="20" customHeight="1">
      <c r="C34" s="272" t="s">
        <v>202</v>
      </c>
      <c r="D34" s="220" t="str">
        <f>IF($A$29="","",IF($A$29="No","",IF(AND($A$29="Yes",'Supporting materials'!$C$7="",'Supporting materials'!$C$20="",'Supporting materials'!$C$30=""),"Section to be completed",IF($A$29="Yes",IF(OR('Supporting materials'!$C$7&lt;&gt;"",'Supporting materials'!$C$20&lt;&gt;"",'Supporting materials'!$C$30&lt;&gt;""),"Information entered, thank you !","")))))</f>
        <v/>
      </c>
      <c r="E34" s="221" t="str">
        <f>IF(D34="","",IF(AND(D34&lt;&gt;"",D34="Section to be completed"),-1,1))</f>
        <v/>
      </c>
      <c r="F34" s="219"/>
      <c r="G34" s="219"/>
      <c r="H34" s="219"/>
      <c r="I34" s="219"/>
    </row>
    <row r="35" spans="1:10" s="230" customFormat="1" ht="20" customHeight="1">
      <c r="B35" s="231"/>
      <c r="C35" s="231"/>
      <c r="D35" s="232"/>
      <c r="E35" s="233"/>
      <c r="F35" s="232"/>
    </row>
    <row r="36" spans="1:10" ht="20" customHeight="1">
      <c r="A36" s="218" t="s">
        <v>214</v>
      </c>
      <c r="B36" s="286" t="s">
        <v>139</v>
      </c>
      <c r="C36" s="286"/>
      <c r="D36" s="286"/>
      <c r="E36" s="286"/>
      <c r="F36" s="286"/>
      <c r="G36" s="286"/>
      <c r="H36" s="286"/>
      <c r="I36" s="286"/>
    </row>
    <row r="37" spans="1:10" ht="20" customHeight="1">
      <c r="B37" s="284"/>
      <c r="C37" s="284"/>
      <c r="D37" s="285"/>
      <c r="E37" s="285"/>
      <c r="F37" s="285"/>
      <c r="G37" s="285"/>
      <c r="H37" s="285"/>
      <c r="I37" s="285"/>
    </row>
    <row r="38" spans="1:10" s="225" customFormat="1" ht="20" customHeight="1">
      <c r="C38" s="272" t="s">
        <v>172</v>
      </c>
      <c r="D38" s="234" t="str">
        <f>IF($A$36="No","",IF(AND($A$36="Yes",'Section 7'!$B$11=""),"Section to be completed",IF(AND($A$36="Yes",'Section 7'!$B$11&lt;&gt;""),"Information entered, thank you !","")))</f>
        <v/>
      </c>
      <c r="E38" s="221" t="str">
        <f>IF(D38="","",IF(AND(D38&lt;&gt;"",D38="Section to be completed"),-1,1))</f>
        <v/>
      </c>
      <c r="F38" s="219"/>
      <c r="G38" s="219"/>
      <c r="H38" s="219"/>
      <c r="I38" s="219"/>
    </row>
    <row r="39" spans="1:10" s="225" customFormat="1" ht="20" customHeight="1">
      <c r="C39" s="272" t="s">
        <v>212</v>
      </c>
      <c r="D39" s="226" t="str">
        <f>IF($A$36="No","",IF(AND($A$36="Yes",'Section 8'!$G$5=0),"Section to be completed",IF(AND($A$36="Yes",'Section 8'!$G$5&gt;0),"Information entered, thank you !","")))</f>
        <v/>
      </c>
      <c r="E39" s="221" t="str">
        <f>IF(D39="","",IF(AND(D39&lt;&gt;"",D39="Section to be completed"),-1,1))</f>
        <v/>
      </c>
      <c r="F39" s="219"/>
      <c r="G39" s="219"/>
      <c r="H39" s="219"/>
      <c r="I39" s="219"/>
    </row>
    <row r="40" spans="1:10" s="225" customFormat="1" ht="20" customHeight="1">
      <c r="C40" s="272" t="s">
        <v>211</v>
      </c>
      <c r="D40" s="220" t="str">
        <f>IF($A$36="No","",IF(AND(Budget!$C$38=0,Budget!$C$89=0,$A$36="Yes"),"Section to be completed",IF(AND(Budget!$C$38&gt;0,Budget!$C$89=0,$A$36="Yes"),"Section to be completed",IF(AND(Budget!$C$38=0,Budget!$C$89&gt;0,$A$36="Yes"),"Section to be completed",IF(AND(Budget!$C$38&gt;0,Budget!$C$89&gt;0,$A$36="Yes"),"Information entered, thank you !","")))))</f>
        <v/>
      </c>
      <c r="E40" s="221" t="str">
        <f>IF(D40="","",IF(AND(D40&lt;&gt;"",D40="Section to be completed"),-1,1))</f>
        <v/>
      </c>
      <c r="F40" s="219"/>
      <c r="G40" s="219"/>
      <c r="H40" s="219"/>
      <c r="I40" s="219"/>
    </row>
    <row r="41" spans="1:10" s="225" customFormat="1" ht="20" customHeight="1">
      <c r="C41" s="272" t="s">
        <v>202</v>
      </c>
      <c r="D41" s="220" t="str">
        <f>IF($A$36="","",IF($A$36="No","",IF(AND($A$36="Yes",'Supporting materials'!$C$7="",'Supporting materials'!$C$20="",'Supporting materials'!$C$30=""),"Section to be completed",IF($A$36="Yes",IF(OR('Supporting materials'!$C$7&lt;&gt;"",'Supporting materials'!$C$20&lt;&gt;"",'Supporting materials'!$C$30&lt;&gt;""),"Information entered, thank you !","")))))</f>
        <v/>
      </c>
      <c r="E41" s="221" t="str">
        <f>IF(D41="","",IF(AND(D41&lt;&gt;"",D41="Section to be completed"),-1,1))</f>
        <v/>
      </c>
      <c r="F41" s="219"/>
      <c r="G41" s="219"/>
      <c r="H41" s="219"/>
      <c r="I41" s="219"/>
    </row>
    <row r="42" spans="1:10" s="212" customFormat="1" ht="13" customHeight="1">
      <c r="B42" s="231"/>
      <c r="C42" s="231"/>
      <c r="D42" s="232"/>
      <c r="E42" s="233"/>
      <c r="F42" s="232"/>
      <c r="G42" s="232"/>
      <c r="H42" s="232"/>
      <c r="I42" s="232"/>
    </row>
    <row r="43" spans="1:10" ht="14.5" thickBot="1"/>
    <row r="44" spans="1:10" ht="48.5" customHeight="1" thickBot="1">
      <c r="A44" s="277" t="s">
        <v>220</v>
      </c>
      <c r="B44" s="278"/>
      <c r="C44" s="278"/>
      <c r="D44" s="278"/>
      <c r="E44" s="278"/>
      <c r="F44" s="278"/>
      <c r="G44" s="278"/>
      <c r="H44" s="278"/>
      <c r="I44" s="278"/>
      <c r="J44" s="279"/>
    </row>
    <row r="72" spans="2:2">
      <c r="B72" s="207" t="s">
        <v>173</v>
      </c>
    </row>
    <row r="73" spans="2:2">
      <c r="B73" s="207" t="s">
        <v>174</v>
      </c>
    </row>
    <row r="74" spans="2:2">
      <c r="B74" s="207" t="s">
        <v>175</v>
      </c>
    </row>
    <row r="75" spans="2:2">
      <c r="B75" s="207" t="s">
        <v>176</v>
      </c>
    </row>
    <row r="76" spans="2:2">
      <c r="B76" s="207" t="s">
        <v>177</v>
      </c>
    </row>
    <row r="77" spans="2:2">
      <c r="B77" s="207" t="s">
        <v>178</v>
      </c>
    </row>
    <row r="78" spans="2:2">
      <c r="B78" s="207" t="s">
        <v>170</v>
      </c>
    </row>
    <row r="79" spans="2:2">
      <c r="B79" s="207" t="s">
        <v>179</v>
      </c>
    </row>
    <row r="80" spans="2:2">
      <c r="B80" s="207" t="s">
        <v>180</v>
      </c>
    </row>
    <row r="81" spans="2:2">
      <c r="B81" s="207" t="s">
        <v>181</v>
      </c>
    </row>
    <row r="82" spans="2:2">
      <c r="B82" s="207" t="s">
        <v>182</v>
      </c>
    </row>
    <row r="83" spans="2:2">
      <c r="B83" s="207" t="s">
        <v>183</v>
      </c>
    </row>
    <row r="84" spans="2:2">
      <c r="B84" s="207" t="s">
        <v>184</v>
      </c>
    </row>
  </sheetData>
  <sheetProtection algorithmName="SHA-512" hashValue="SfFWISCIctFdAxxtEKwwI9ibq0sJc+3mxrbzHlE1TlvzQo+kFIogBLdX3n4CSfXxC61KnftLg5ozjyZyYc0IVQ==" saltValue="3A1bKYBrlG5dxXyYWrl0Hw==" spinCount="100000" sheet="1" objects="1" scenarios="1"/>
  <mergeCells count="17">
    <mergeCell ref="A9:J9"/>
    <mergeCell ref="A1:C1"/>
    <mergeCell ref="G1:J1"/>
    <mergeCell ref="A5:J5"/>
    <mergeCell ref="A7:J7"/>
    <mergeCell ref="A8:J8"/>
    <mergeCell ref="A44:J44"/>
    <mergeCell ref="A11:J11"/>
    <mergeCell ref="A12:I12"/>
    <mergeCell ref="B16:I16"/>
    <mergeCell ref="B17:I17"/>
    <mergeCell ref="B22:I22"/>
    <mergeCell ref="B23:I23"/>
    <mergeCell ref="B29:I29"/>
    <mergeCell ref="B30:I30"/>
    <mergeCell ref="B36:I36"/>
    <mergeCell ref="B37:I37"/>
  </mergeCells>
  <conditionalFormatting sqref="A16">
    <cfRule type="expression" dxfId="3" priority="1">
      <formula>$A16="Yes"</formula>
    </cfRule>
  </conditionalFormatting>
  <conditionalFormatting sqref="A22">
    <cfRule type="expression" dxfId="2" priority="2">
      <formula>$A22="Yes"</formula>
    </cfRule>
  </conditionalFormatting>
  <conditionalFormatting sqref="A29">
    <cfRule type="expression" dxfId="1" priority="3">
      <formula>$A29="Yes"</formula>
    </cfRule>
  </conditionalFormatting>
  <conditionalFormatting sqref="A36">
    <cfRule type="expression" dxfId="0" priority="7">
      <formula>$A36="Yes"</formula>
    </cfRule>
  </conditionalFormatting>
  <conditionalFormatting sqref="E18:E20">
    <cfRule type="iconSet" priority="16">
      <iconSet iconSet="3Symbols2" showValue="0">
        <cfvo type="percent" val="0"/>
        <cfvo type="num" val="0"/>
        <cfvo type="num" val="1"/>
      </iconSet>
    </cfRule>
  </conditionalFormatting>
  <conditionalFormatting sqref="E24:E25">
    <cfRule type="iconSet" priority="5">
      <iconSet iconSet="3Symbols2" showValue="0">
        <cfvo type="percent" val="0"/>
        <cfvo type="num" val="0"/>
        <cfvo type="num" val="1"/>
      </iconSet>
    </cfRule>
  </conditionalFormatting>
  <conditionalFormatting sqref="E26:E27">
    <cfRule type="iconSet" priority="15">
      <iconSet iconSet="3Symbols2" showValue="0">
        <cfvo type="percent" val="0"/>
        <cfvo type="num" val="0"/>
        <cfvo type="num" val="1"/>
      </iconSet>
    </cfRule>
  </conditionalFormatting>
  <conditionalFormatting sqref="E31">
    <cfRule type="iconSet" priority="4">
      <iconSet iconSet="3Symbols2" showValue="0">
        <cfvo type="percent" val="0"/>
        <cfvo type="num" val="0"/>
        <cfvo type="num" val="1"/>
      </iconSet>
    </cfRule>
  </conditionalFormatting>
  <conditionalFormatting sqref="E32">
    <cfRule type="iconSet" priority="6">
      <iconSet iconSet="3Symbols2" showValue="0">
        <cfvo type="percent" val="0"/>
        <cfvo type="num" val="0"/>
        <cfvo type="num" val="1"/>
      </iconSet>
    </cfRule>
  </conditionalFormatting>
  <conditionalFormatting sqref="E33:E34">
    <cfRule type="iconSet" priority="14">
      <iconSet iconSet="3Symbols2" showValue="0">
        <cfvo type="percent" val="0"/>
        <cfvo type="num" val="0"/>
        <cfvo type="num" val="1"/>
      </iconSet>
    </cfRule>
  </conditionalFormatting>
  <conditionalFormatting sqref="E38">
    <cfRule type="iconSet" priority="10">
      <iconSet iconSet="3Symbols2" showValue="0">
        <cfvo type="percent" val="0"/>
        <cfvo type="num" val="0"/>
        <cfvo type="num" val="1"/>
      </iconSet>
    </cfRule>
  </conditionalFormatting>
  <conditionalFormatting sqref="E39">
    <cfRule type="iconSet" priority="11">
      <iconSet iconSet="3Symbols2" showValue="0">
        <cfvo type="percent" val="0"/>
        <cfvo type="num" val="0"/>
        <cfvo type="num" val="1"/>
      </iconSet>
    </cfRule>
  </conditionalFormatting>
  <conditionalFormatting sqref="E40:E41">
    <cfRule type="iconSet" priority="13">
      <iconSet iconSet="3Symbols2" showValue="0">
        <cfvo type="percent" val="0"/>
        <cfvo type="num" val="0"/>
        <cfvo type="num" val="1"/>
      </iconSet>
    </cfRule>
  </conditionalFormatting>
  <dataValidations count="1">
    <dataValidation type="list" allowBlank="1" showInputMessage="1" showErrorMessage="1" sqref="A16 A22 A29 A36" xr:uid="{DDC32F29-84FF-4AAF-A759-7F0BDD1D9F33}">
      <formula1>"No,Yes"</formula1>
    </dataValidation>
  </dataValidations>
  <hyperlinks>
    <hyperlink ref="A8:J8" r:id="rId1" location="x3700ce15e92646bfae86879301831555" display="To get the online version of Excel, you must sign in HERE in order to create your Microsoft account." xr:uid="{4574656D-029E-4481-935A-F53CE8370D13}"/>
    <hyperlink ref="C18" location="'Section 4'!A1" display="Section 4" xr:uid="{A8B1B9F0-6289-403D-AA1B-A12C00766DF9}"/>
    <hyperlink ref="C19" location="Budget!A1" display="Budget" xr:uid="{88AE1370-8CAE-4BD4-A505-12A88BBE6706}"/>
    <hyperlink ref="C20" location="'Supporting materials'!A1" display="Supporting materials" xr:uid="{EDC6F5F6-F9EF-4548-8AFF-51A77405E9E5}"/>
    <hyperlink ref="C24" location="'Section 5'!A1" display="Section 5" xr:uid="{E5AC3DAC-7874-4C48-9E00-800005314E79}"/>
    <hyperlink ref="C25" location="'Section 8'!A1" display="Section 8" xr:uid="{6F68F674-7A38-41FE-804D-81215E24A72D}"/>
    <hyperlink ref="C26" location="Budget!A1" display="Budget" xr:uid="{9DE3B2E4-A8C6-43D5-B45D-3D207D46696D}"/>
    <hyperlink ref="C27" location="'Supporting materials'!A1" display="Supporting materials" xr:uid="{2DA04AF2-C697-47AA-A16F-789F937F17A7}"/>
    <hyperlink ref="C31" location="'Section 6'!A1" display="Section 6" xr:uid="{4B576853-D944-4E0E-B9BE-760CCD770162}"/>
    <hyperlink ref="C32" location="'Section 8'!A1" display="Section 8" xr:uid="{AD4B5A96-1AF5-4B19-B6AA-36A195691BEB}"/>
    <hyperlink ref="C33" location="Budget!A1" display="Budget" xr:uid="{D4E8E41D-556E-4A94-91C3-06C2B42AC3CC}"/>
    <hyperlink ref="C34" location="'Supporting materials'!A1" display="Supporting materials" xr:uid="{F3FE7891-E0DC-4859-A9D8-13DC33186E67}"/>
    <hyperlink ref="C38" location="'Section 7'!A1" display="Section 7" xr:uid="{A255DDC8-9C51-4837-BB87-CD22AEA904E6}"/>
    <hyperlink ref="C39" location="'Section 8'!A1" display="Section 8" xr:uid="{367FAF82-E237-44C8-A116-53CDE2D8CE6A}"/>
    <hyperlink ref="C40" location="Budget!A1" display="Budget" xr:uid="{21BDBACC-A3CA-490B-875A-F9C8BD59C586}"/>
    <hyperlink ref="C41" location="'Supporting materials'!A1" display="Supporting materials" xr:uid="{D7F5375B-3FB3-453C-B54D-E27EED31E96A}"/>
  </hyperlinks>
  <printOptions horizontalCentered="1"/>
  <pageMargins left="0.39370078740157483" right="0.23622047244094491" top="0.35433070866141736" bottom="0.43307086614173229" header="0.31496062992125984" footer="0.31496062992125984"/>
  <pageSetup scale="68" fitToWidth="0" fitToHeight="0" orientation="portrait" r:id="rId2"/>
  <headerFooter alignWithMargins="0">
    <oddFooter xml:space="preserve">&amp;L&amp;"Arial,Gras"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defaultSize="0" autoFill="0" autoLine="0" autoPict="0">
                <anchor moveWithCells="1">
                  <from>
                    <xdr:col>2</xdr:col>
                    <xdr:colOff>0</xdr:colOff>
                    <xdr:row>15</xdr:row>
                    <xdr:rowOff>0</xdr:rowOff>
                  </from>
                  <to>
                    <xdr:col>2</xdr:col>
                    <xdr:colOff>0</xdr:colOff>
                    <xdr:row>16</xdr:row>
                    <xdr:rowOff>107950</xdr:rowOff>
                  </to>
                </anchor>
              </controlPr>
            </control>
          </mc:Choice>
        </mc:AlternateContent>
        <mc:AlternateContent xmlns:mc="http://schemas.openxmlformats.org/markup-compatibility/2006">
          <mc:Choice Requires="x14">
            <control shapeId="22530" r:id="rId6" name="Check Box 2">
              <controlPr defaultSize="0" autoFill="0" autoLine="0" autoPict="0">
                <anchor moveWithCells="1">
                  <from>
                    <xdr:col>2</xdr:col>
                    <xdr:colOff>0</xdr:colOff>
                    <xdr:row>16</xdr:row>
                    <xdr:rowOff>0</xdr:rowOff>
                  </from>
                  <to>
                    <xdr:col>2</xdr:col>
                    <xdr:colOff>0</xdr:colOff>
                    <xdr:row>17</xdr:row>
                    <xdr:rowOff>107950</xdr:rowOff>
                  </to>
                </anchor>
              </controlPr>
            </control>
          </mc:Choice>
        </mc:AlternateContent>
        <mc:AlternateContent xmlns:mc="http://schemas.openxmlformats.org/markup-compatibility/2006">
          <mc:Choice Requires="x14">
            <control shapeId="22531" r:id="rId7" name="Check Box 3">
              <controlPr defaultSize="0" autoFill="0" autoLine="0" autoPict="0">
                <anchor moveWithCells="1">
                  <from>
                    <xdr:col>2</xdr:col>
                    <xdr:colOff>0</xdr:colOff>
                    <xdr:row>18</xdr:row>
                    <xdr:rowOff>0</xdr:rowOff>
                  </from>
                  <to>
                    <xdr:col>2</xdr:col>
                    <xdr:colOff>0</xdr:colOff>
                    <xdr:row>19</xdr:row>
                    <xdr:rowOff>114300</xdr:rowOff>
                  </to>
                </anchor>
              </controlPr>
            </control>
          </mc:Choice>
        </mc:AlternateContent>
        <mc:AlternateContent xmlns:mc="http://schemas.openxmlformats.org/markup-compatibility/2006">
          <mc:Choice Requires="x14">
            <control shapeId="22532" r:id="rId8" name="Check Box 4">
              <controlPr defaultSize="0" autoFill="0" autoLine="0" autoPict="0">
                <anchor moveWithCells="1">
                  <from>
                    <xdr:col>2</xdr:col>
                    <xdr:colOff>0</xdr:colOff>
                    <xdr:row>19</xdr:row>
                    <xdr:rowOff>0</xdr:rowOff>
                  </from>
                  <to>
                    <xdr:col>2</xdr:col>
                    <xdr:colOff>0</xdr:colOff>
                    <xdr:row>20</xdr:row>
                    <xdr:rowOff>114300</xdr:rowOff>
                  </to>
                </anchor>
              </controlPr>
            </control>
          </mc:Choice>
        </mc:AlternateContent>
        <mc:AlternateContent xmlns:mc="http://schemas.openxmlformats.org/markup-compatibility/2006">
          <mc:Choice Requires="x14">
            <control shapeId="22533" r:id="rId9" name="Check Box 5">
              <controlPr defaultSize="0" autoFill="0" autoLine="0" autoPict="0">
                <anchor moveWithCells="1">
                  <from>
                    <xdr:col>2</xdr:col>
                    <xdr:colOff>0</xdr:colOff>
                    <xdr:row>17</xdr:row>
                    <xdr:rowOff>0</xdr:rowOff>
                  </from>
                  <to>
                    <xdr:col>2</xdr:col>
                    <xdr:colOff>0</xdr:colOff>
                    <xdr:row>18</xdr:row>
                    <xdr:rowOff>38100</xdr:rowOff>
                  </to>
                </anchor>
              </controlPr>
            </control>
          </mc:Choice>
        </mc:AlternateContent>
        <mc:AlternateContent xmlns:mc="http://schemas.openxmlformats.org/markup-compatibility/2006">
          <mc:Choice Requires="x14">
            <control shapeId="22534" r:id="rId10" name="Check Box 6">
              <controlPr defaultSize="0" autoFill="0" autoLine="0" autoPict="0">
                <anchor moveWithCells="1">
                  <from>
                    <xdr:col>2</xdr:col>
                    <xdr:colOff>0</xdr:colOff>
                    <xdr:row>42</xdr:row>
                    <xdr:rowOff>0</xdr:rowOff>
                  </from>
                  <to>
                    <xdr:col>2</xdr:col>
                    <xdr:colOff>0</xdr:colOff>
                    <xdr:row>43</xdr:row>
                    <xdr:rowOff>139700</xdr:rowOff>
                  </to>
                </anchor>
              </controlPr>
            </control>
          </mc:Choice>
        </mc:AlternateContent>
        <mc:AlternateContent xmlns:mc="http://schemas.openxmlformats.org/markup-compatibility/2006">
          <mc:Choice Requires="x14">
            <control shapeId="22535" r:id="rId11" name="Check Box 7">
              <controlPr defaultSize="0" autoFill="0" autoLine="0" autoPict="0">
                <anchor moveWithCells="1">
                  <from>
                    <xdr:col>2</xdr:col>
                    <xdr:colOff>0</xdr:colOff>
                    <xdr:row>42</xdr:row>
                    <xdr:rowOff>0</xdr:rowOff>
                  </from>
                  <to>
                    <xdr:col>2</xdr:col>
                    <xdr:colOff>0</xdr:colOff>
                    <xdr:row>43</xdr:row>
                    <xdr:rowOff>139700</xdr:rowOff>
                  </to>
                </anchor>
              </controlPr>
            </control>
          </mc:Choice>
        </mc:AlternateContent>
        <mc:AlternateContent xmlns:mc="http://schemas.openxmlformats.org/markup-compatibility/2006">
          <mc:Choice Requires="x14">
            <control shapeId="22536" r:id="rId12" name="Check Box 8">
              <controlPr defaultSize="0" autoFill="0" autoLine="0" autoPict="0">
                <anchor moveWithCells="1">
                  <from>
                    <xdr:col>2</xdr:col>
                    <xdr:colOff>0</xdr:colOff>
                    <xdr:row>42</xdr:row>
                    <xdr:rowOff>0</xdr:rowOff>
                  </from>
                  <to>
                    <xdr:col>2</xdr:col>
                    <xdr:colOff>0</xdr:colOff>
                    <xdr:row>43</xdr:row>
                    <xdr:rowOff>139700</xdr:rowOff>
                  </to>
                </anchor>
              </controlPr>
            </control>
          </mc:Choice>
        </mc:AlternateContent>
        <mc:AlternateContent xmlns:mc="http://schemas.openxmlformats.org/markup-compatibility/2006">
          <mc:Choice Requires="x14">
            <control shapeId="22537" r:id="rId13" name="Check Box 9">
              <controlPr defaultSize="0" autoFill="0" autoLine="0" autoPict="0">
                <anchor moveWithCells="1">
                  <from>
                    <xdr:col>2</xdr:col>
                    <xdr:colOff>0</xdr:colOff>
                    <xdr:row>42</xdr:row>
                    <xdr:rowOff>0</xdr:rowOff>
                  </from>
                  <to>
                    <xdr:col>2</xdr:col>
                    <xdr:colOff>0</xdr:colOff>
                    <xdr:row>43</xdr:row>
                    <xdr:rowOff>139700</xdr:rowOff>
                  </to>
                </anchor>
              </controlPr>
            </control>
          </mc:Choice>
        </mc:AlternateContent>
        <mc:AlternateContent xmlns:mc="http://schemas.openxmlformats.org/markup-compatibility/2006">
          <mc:Choice Requires="x14">
            <control shapeId="22538" r:id="rId14" name="Check Box 10">
              <controlPr defaultSize="0" autoFill="0" autoLine="0" autoPict="0">
                <anchor moveWithCells="1">
                  <from>
                    <xdr:col>2</xdr:col>
                    <xdr:colOff>0</xdr:colOff>
                    <xdr:row>42</xdr:row>
                    <xdr:rowOff>0</xdr:rowOff>
                  </from>
                  <to>
                    <xdr:col>2</xdr:col>
                    <xdr:colOff>0</xdr:colOff>
                    <xdr:row>43</xdr:row>
                    <xdr:rowOff>190500</xdr:rowOff>
                  </to>
                </anchor>
              </controlPr>
            </control>
          </mc:Choice>
        </mc:AlternateContent>
        <mc:AlternateContent xmlns:mc="http://schemas.openxmlformats.org/markup-compatibility/2006">
          <mc:Choice Requires="x14">
            <control shapeId="22539" r:id="rId15" name="Check Box 11">
              <controlPr defaultSize="0" autoFill="0" autoLine="0" autoPict="0">
                <anchor moveWithCells="1">
                  <from>
                    <xdr:col>2</xdr:col>
                    <xdr:colOff>0</xdr:colOff>
                    <xdr:row>42</xdr:row>
                    <xdr:rowOff>0</xdr:rowOff>
                  </from>
                  <to>
                    <xdr:col>2</xdr:col>
                    <xdr:colOff>0</xdr:colOff>
                    <xdr:row>43</xdr:row>
                    <xdr:rowOff>381000</xdr:rowOff>
                  </to>
                </anchor>
              </controlPr>
            </control>
          </mc:Choice>
        </mc:AlternateContent>
        <mc:AlternateContent xmlns:mc="http://schemas.openxmlformats.org/markup-compatibility/2006">
          <mc:Choice Requires="x14">
            <control shapeId="22540" r:id="rId16" name="Check Box 12">
              <controlPr defaultSize="0" autoFill="0" autoLine="0" autoPict="0">
                <anchor moveWithCells="1">
                  <from>
                    <xdr:col>2</xdr:col>
                    <xdr:colOff>0</xdr:colOff>
                    <xdr:row>42</xdr:row>
                    <xdr:rowOff>0</xdr:rowOff>
                  </from>
                  <to>
                    <xdr:col>2</xdr:col>
                    <xdr:colOff>0</xdr:colOff>
                    <xdr:row>43</xdr:row>
                    <xdr:rowOff>139700</xdr:rowOff>
                  </to>
                </anchor>
              </controlPr>
            </control>
          </mc:Choice>
        </mc:AlternateContent>
        <mc:AlternateContent xmlns:mc="http://schemas.openxmlformats.org/markup-compatibility/2006">
          <mc:Choice Requires="x14">
            <control shapeId="22541" r:id="rId17" name="Check Box 13">
              <controlPr defaultSize="0" autoFill="0" autoLine="0" autoPict="0">
                <anchor moveWithCells="1">
                  <from>
                    <xdr:col>2</xdr:col>
                    <xdr:colOff>0</xdr:colOff>
                    <xdr:row>21</xdr:row>
                    <xdr:rowOff>0</xdr:rowOff>
                  </from>
                  <to>
                    <xdr:col>2</xdr:col>
                    <xdr:colOff>0</xdr:colOff>
                    <xdr:row>22</xdr:row>
                    <xdr:rowOff>158750</xdr:rowOff>
                  </to>
                </anchor>
              </controlPr>
            </control>
          </mc:Choice>
        </mc:AlternateContent>
        <mc:AlternateContent xmlns:mc="http://schemas.openxmlformats.org/markup-compatibility/2006">
          <mc:Choice Requires="x14">
            <control shapeId="22542" r:id="rId18" name="Check Box 14">
              <controlPr defaultSize="0" autoFill="0" autoLine="0" autoPict="0">
                <anchor moveWithCells="1">
                  <from>
                    <xdr:col>2</xdr:col>
                    <xdr:colOff>0</xdr:colOff>
                    <xdr:row>42</xdr:row>
                    <xdr:rowOff>0</xdr:rowOff>
                  </from>
                  <to>
                    <xdr:col>2</xdr:col>
                    <xdr:colOff>0</xdr:colOff>
                    <xdr:row>43</xdr:row>
                    <xdr:rowOff>285750</xdr:rowOff>
                  </to>
                </anchor>
              </controlPr>
            </control>
          </mc:Choice>
        </mc:AlternateContent>
        <mc:AlternateContent xmlns:mc="http://schemas.openxmlformats.org/markup-compatibility/2006">
          <mc:Choice Requires="x14">
            <control shapeId="22543" r:id="rId19" name="Check Box 15">
              <controlPr defaultSize="0" autoFill="0" autoLine="0" autoPict="0">
                <anchor moveWithCells="1">
                  <from>
                    <xdr:col>2</xdr:col>
                    <xdr:colOff>0</xdr:colOff>
                    <xdr:row>42</xdr:row>
                    <xdr:rowOff>0</xdr:rowOff>
                  </from>
                  <to>
                    <xdr:col>2</xdr:col>
                    <xdr:colOff>0</xdr:colOff>
                    <xdr:row>43</xdr:row>
                    <xdr:rowOff>285750</xdr:rowOff>
                  </to>
                </anchor>
              </controlPr>
            </control>
          </mc:Choice>
        </mc:AlternateContent>
        <mc:AlternateContent xmlns:mc="http://schemas.openxmlformats.org/markup-compatibility/2006">
          <mc:Choice Requires="x14">
            <control shapeId="22544" r:id="rId20" name="Check Box 16">
              <controlPr defaultSize="0" autoFill="0" autoLine="0" autoPict="0">
                <anchor moveWithCells="1">
                  <from>
                    <xdr:col>2</xdr:col>
                    <xdr:colOff>0</xdr:colOff>
                    <xdr:row>42</xdr:row>
                    <xdr:rowOff>0</xdr:rowOff>
                  </from>
                  <to>
                    <xdr:col>2</xdr:col>
                    <xdr:colOff>0</xdr:colOff>
                    <xdr:row>43</xdr:row>
                    <xdr:rowOff>285750</xdr:rowOff>
                  </to>
                </anchor>
              </controlPr>
            </control>
          </mc:Choice>
        </mc:AlternateContent>
        <mc:AlternateContent xmlns:mc="http://schemas.openxmlformats.org/markup-compatibility/2006">
          <mc:Choice Requires="x14">
            <control shapeId="22545" r:id="rId21" name="Check Box 17">
              <controlPr defaultSize="0" autoFill="0" autoLine="0" autoPict="0">
                <anchor moveWithCells="1">
                  <from>
                    <xdr:col>2</xdr:col>
                    <xdr:colOff>0</xdr:colOff>
                    <xdr:row>22</xdr:row>
                    <xdr:rowOff>0</xdr:rowOff>
                  </from>
                  <to>
                    <xdr:col>2</xdr:col>
                    <xdr:colOff>0</xdr:colOff>
                    <xdr:row>23</xdr:row>
                    <xdr:rowOff>76200</xdr:rowOff>
                  </to>
                </anchor>
              </controlPr>
            </control>
          </mc:Choice>
        </mc:AlternateContent>
        <mc:AlternateContent xmlns:mc="http://schemas.openxmlformats.org/markup-compatibility/2006">
          <mc:Choice Requires="x14">
            <control shapeId="22546" r:id="rId22" name="Check Box 18">
              <controlPr defaultSize="0" autoFill="0" autoLine="0" autoPict="0">
                <anchor moveWithCells="1">
                  <from>
                    <xdr:col>2</xdr:col>
                    <xdr:colOff>0</xdr:colOff>
                    <xdr:row>42</xdr:row>
                    <xdr:rowOff>0</xdr:rowOff>
                  </from>
                  <to>
                    <xdr:col>2</xdr:col>
                    <xdr:colOff>0</xdr:colOff>
                    <xdr:row>43</xdr:row>
                    <xdr:rowOff>146050</xdr:rowOff>
                  </to>
                </anchor>
              </controlPr>
            </control>
          </mc:Choice>
        </mc:AlternateContent>
        <mc:AlternateContent xmlns:mc="http://schemas.openxmlformats.org/markup-compatibility/2006">
          <mc:Choice Requires="x14">
            <control shapeId="22547" r:id="rId23" name="Check Box 19">
              <controlPr defaultSize="0" autoFill="0" autoLine="0" autoPict="0">
                <anchor moveWithCells="1">
                  <from>
                    <xdr:col>2</xdr:col>
                    <xdr:colOff>0</xdr:colOff>
                    <xdr:row>42</xdr:row>
                    <xdr:rowOff>0</xdr:rowOff>
                  </from>
                  <to>
                    <xdr:col>2</xdr:col>
                    <xdr:colOff>0</xdr:colOff>
                    <xdr:row>43</xdr:row>
                    <xdr:rowOff>139700</xdr:rowOff>
                  </to>
                </anchor>
              </controlPr>
            </control>
          </mc:Choice>
        </mc:AlternateContent>
        <mc:AlternateContent xmlns:mc="http://schemas.openxmlformats.org/markup-compatibility/2006">
          <mc:Choice Requires="x14">
            <control shapeId="22548" r:id="rId24" name="Check Box 20">
              <controlPr defaultSize="0" autoFill="0" autoLine="0" autoPict="0">
                <anchor moveWithCells="1">
                  <from>
                    <xdr:col>2</xdr:col>
                    <xdr:colOff>0</xdr:colOff>
                    <xdr:row>42</xdr:row>
                    <xdr:rowOff>0</xdr:rowOff>
                  </from>
                  <to>
                    <xdr:col>2</xdr:col>
                    <xdr:colOff>0</xdr:colOff>
                    <xdr:row>43</xdr:row>
                    <xdr:rowOff>139700</xdr:rowOff>
                  </to>
                </anchor>
              </controlPr>
            </control>
          </mc:Choice>
        </mc:AlternateContent>
        <mc:AlternateContent xmlns:mc="http://schemas.openxmlformats.org/markup-compatibility/2006">
          <mc:Choice Requires="x14">
            <control shapeId="22549" r:id="rId25" name="Check Box 21">
              <controlPr defaultSize="0" autoFill="0" autoLine="0" autoPict="0">
                <anchor moveWithCells="1">
                  <from>
                    <xdr:col>2</xdr:col>
                    <xdr:colOff>0</xdr:colOff>
                    <xdr:row>42</xdr:row>
                    <xdr:rowOff>0</xdr:rowOff>
                  </from>
                  <to>
                    <xdr:col>2</xdr:col>
                    <xdr:colOff>0</xdr:colOff>
                    <xdr:row>43</xdr:row>
                    <xdr:rowOff>139700</xdr:rowOff>
                  </to>
                </anchor>
              </controlPr>
            </control>
          </mc:Choice>
        </mc:AlternateContent>
        <mc:AlternateContent xmlns:mc="http://schemas.openxmlformats.org/markup-compatibility/2006">
          <mc:Choice Requires="x14">
            <control shapeId="22550" r:id="rId26" name="Check Box 22">
              <controlPr defaultSize="0" autoFill="0" autoLine="0" autoPict="0">
                <anchor moveWithCells="1">
                  <from>
                    <xdr:col>2</xdr:col>
                    <xdr:colOff>0</xdr:colOff>
                    <xdr:row>42</xdr:row>
                    <xdr:rowOff>0</xdr:rowOff>
                  </from>
                  <to>
                    <xdr:col>2</xdr:col>
                    <xdr:colOff>0</xdr:colOff>
                    <xdr:row>43</xdr:row>
                    <xdr:rowOff>146050</xdr:rowOff>
                  </to>
                </anchor>
              </controlPr>
            </control>
          </mc:Choice>
        </mc:AlternateContent>
        <mc:AlternateContent xmlns:mc="http://schemas.openxmlformats.org/markup-compatibility/2006">
          <mc:Choice Requires="x14">
            <control shapeId="22551" r:id="rId27" name="Check Box 23">
              <controlPr defaultSize="0" autoFill="0" autoLine="0" autoPict="0">
                <anchor moveWithCells="1">
                  <from>
                    <xdr:col>2</xdr:col>
                    <xdr:colOff>0</xdr:colOff>
                    <xdr:row>42</xdr:row>
                    <xdr:rowOff>0</xdr:rowOff>
                  </from>
                  <to>
                    <xdr:col>2</xdr:col>
                    <xdr:colOff>0</xdr:colOff>
                    <xdr:row>43</xdr:row>
                    <xdr:rowOff>139700</xdr:rowOff>
                  </to>
                </anchor>
              </controlPr>
            </control>
          </mc:Choice>
        </mc:AlternateContent>
        <mc:AlternateContent xmlns:mc="http://schemas.openxmlformats.org/markup-compatibility/2006">
          <mc:Choice Requires="x14">
            <control shapeId="22552" r:id="rId28" name="Check Box 24">
              <controlPr defaultSize="0" autoFill="0" autoLine="0" autoPict="0">
                <anchor moveWithCells="1">
                  <from>
                    <xdr:col>2</xdr:col>
                    <xdr:colOff>0</xdr:colOff>
                    <xdr:row>42</xdr:row>
                    <xdr:rowOff>0</xdr:rowOff>
                  </from>
                  <to>
                    <xdr:col>2</xdr:col>
                    <xdr:colOff>0</xdr:colOff>
                    <xdr:row>43</xdr:row>
                    <xdr:rowOff>222250</xdr:rowOff>
                  </to>
                </anchor>
              </controlPr>
            </control>
          </mc:Choice>
        </mc:AlternateContent>
        <mc:AlternateContent xmlns:mc="http://schemas.openxmlformats.org/markup-compatibility/2006">
          <mc:Choice Requires="x14">
            <control shapeId="22553" r:id="rId29" name="Check Box 25">
              <controlPr defaultSize="0" autoFill="0" autoLine="0" autoPict="0">
                <anchor moveWithCells="1">
                  <from>
                    <xdr:col>2</xdr:col>
                    <xdr:colOff>0</xdr:colOff>
                    <xdr:row>42</xdr:row>
                    <xdr:rowOff>0</xdr:rowOff>
                  </from>
                  <to>
                    <xdr:col>2</xdr:col>
                    <xdr:colOff>0</xdr:colOff>
                    <xdr:row>43</xdr:row>
                    <xdr:rowOff>146050</xdr:rowOff>
                  </to>
                </anchor>
              </controlPr>
            </control>
          </mc:Choice>
        </mc:AlternateContent>
        <mc:AlternateContent xmlns:mc="http://schemas.openxmlformats.org/markup-compatibility/2006">
          <mc:Choice Requires="x14">
            <control shapeId="22554" r:id="rId30" name="Check Box 26">
              <controlPr defaultSize="0" autoFill="0" autoLine="0" autoPict="0">
                <anchor moveWithCells="1">
                  <from>
                    <xdr:col>2</xdr:col>
                    <xdr:colOff>0</xdr:colOff>
                    <xdr:row>21</xdr:row>
                    <xdr:rowOff>0</xdr:rowOff>
                  </from>
                  <to>
                    <xdr:col>2</xdr:col>
                    <xdr:colOff>0</xdr:colOff>
                    <xdr:row>22</xdr:row>
                    <xdr:rowOff>107950</xdr:rowOff>
                  </to>
                </anchor>
              </controlPr>
            </control>
          </mc:Choice>
        </mc:AlternateContent>
        <mc:AlternateContent xmlns:mc="http://schemas.openxmlformats.org/markup-compatibility/2006">
          <mc:Choice Requires="x14">
            <control shapeId="22555" r:id="rId31" name="Check Box 27">
              <controlPr defaultSize="0" autoFill="0" autoLine="0" autoPict="0">
                <anchor moveWithCells="1">
                  <from>
                    <xdr:col>2</xdr:col>
                    <xdr:colOff>0</xdr:colOff>
                    <xdr:row>22</xdr:row>
                    <xdr:rowOff>0</xdr:rowOff>
                  </from>
                  <to>
                    <xdr:col>2</xdr:col>
                    <xdr:colOff>0</xdr:colOff>
                    <xdr:row>23</xdr:row>
                    <xdr:rowOff>107950</xdr:rowOff>
                  </to>
                </anchor>
              </controlPr>
            </control>
          </mc:Choice>
        </mc:AlternateContent>
        <mc:AlternateContent xmlns:mc="http://schemas.openxmlformats.org/markup-compatibility/2006">
          <mc:Choice Requires="x14">
            <control shapeId="22556" r:id="rId32" name="Check Box 28">
              <controlPr defaultSize="0" autoFill="0" autoLine="0" autoPict="0">
                <anchor moveWithCells="1">
                  <from>
                    <xdr:col>2</xdr:col>
                    <xdr:colOff>0</xdr:colOff>
                    <xdr:row>22</xdr:row>
                    <xdr:rowOff>0</xdr:rowOff>
                  </from>
                  <to>
                    <xdr:col>2</xdr:col>
                    <xdr:colOff>0</xdr:colOff>
                    <xdr:row>23</xdr:row>
                    <xdr:rowOff>107950</xdr:rowOff>
                  </to>
                </anchor>
              </controlPr>
            </control>
          </mc:Choice>
        </mc:AlternateContent>
        <mc:AlternateContent xmlns:mc="http://schemas.openxmlformats.org/markup-compatibility/2006">
          <mc:Choice Requires="x14">
            <control shapeId="22557" r:id="rId33" name="Check Box 29">
              <controlPr defaultSize="0" autoFill="0" autoLine="0" autoPict="0">
                <anchor moveWithCells="1">
                  <from>
                    <xdr:col>2</xdr:col>
                    <xdr:colOff>0</xdr:colOff>
                    <xdr:row>25</xdr:row>
                    <xdr:rowOff>0</xdr:rowOff>
                  </from>
                  <to>
                    <xdr:col>2</xdr:col>
                    <xdr:colOff>0</xdr:colOff>
                    <xdr:row>26</xdr:row>
                    <xdr:rowOff>114300</xdr:rowOff>
                  </to>
                </anchor>
              </controlPr>
            </control>
          </mc:Choice>
        </mc:AlternateContent>
        <mc:AlternateContent xmlns:mc="http://schemas.openxmlformats.org/markup-compatibility/2006">
          <mc:Choice Requires="x14">
            <control shapeId="22558" r:id="rId34" name="Check Box 30">
              <controlPr defaultSize="0" autoFill="0" autoLine="0" autoPict="0">
                <anchor moveWithCells="1">
                  <from>
                    <xdr:col>2</xdr:col>
                    <xdr:colOff>0</xdr:colOff>
                    <xdr:row>26</xdr:row>
                    <xdr:rowOff>0</xdr:rowOff>
                  </from>
                  <to>
                    <xdr:col>2</xdr:col>
                    <xdr:colOff>0</xdr:colOff>
                    <xdr:row>27</xdr:row>
                    <xdr:rowOff>114300</xdr:rowOff>
                  </to>
                </anchor>
              </controlPr>
            </control>
          </mc:Choice>
        </mc:AlternateContent>
        <mc:AlternateContent xmlns:mc="http://schemas.openxmlformats.org/markup-compatibility/2006">
          <mc:Choice Requires="x14">
            <control shapeId="22559" r:id="rId35" name="Check Box 31">
              <controlPr defaultSize="0" autoFill="0" autoLine="0" autoPict="0">
                <anchor moveWithCells="1">
                  <from>
                    <xdr:col>2</xdr:col>
                    <xdr:colOff>0</xdr:colOff>
                    <xdr:row>23</xdr:row>
                    <xdr:rowOff>0</xdr:rowOff>
                  </from>
                  <to>
                    <xdr:col>2</xdr:col>
                    <xdr:colOff>0</xdr:colOff>
                    <xdr:row>24</xdr:row>
                    <xdr:rowOff>25400</xdr:rowOff>
                  </to>
                </anchor>
              </controlPr>
            </control>
          </mc:Choice>
        </mc:AlternateContent>
        <mc:AlternateContent xmlns:mc="http://schemas.openxmlformats.org/markup-compatibility/2006">
          <mc:Choice Requires="x14">
            <control shapeId="22560" r:id="rId36" name="Check Box 32">
              <controlPr defaultSize="0" autoFill="0" autoLine="0" autoPict="0">
                <anchor moveWithCells="1">
                  <from>
                    <xdr:col>2</xdr:col>
                    <xdr:colOff>0</xdr:colOff>
                    <xdr:row>28</xdr:row>
                    <xdr:rowOff>0</xdr:rowOff>
                  </from>
                  <to>
                    <xdr:col>2</xdr:col>
                    <xdr:colOff>0</xdr:colOff>
                    <xdr:row>29</xdr:row>
                    <xdr:rowOff>69850</xdr:rowOff>
                  </to>
                </anchor>
              </controlPr>
            </control>
          </mc:Choice>
        </mc:AlternateContent>
        <mc:AlternateContent xmlns:mc="http://schemas.openxmlformats.org/markup-compatibility/2006">
          <mc:Choice Requires="x14">
            <control shapeId="22561" r:id="rId37" name="Check Box 33">
              <controlPr defaultSize="0" autoFill="0" autoLine="0" autoPict="0">
                <anchor moveWithCells="1">
                  <from>
                    <xdr:col>2</xdr:col>
                    <xdr:colOff>0</xdr:colOff>
                    <xdr:row>28</xdr:row>
                    <xdr:rowOff>0</xdr:rowOff>
                  </from>
                  <to>
                    <xdr:col>2</xdr:col>
                    <xdr:colOff>0</xdr:colOff>
                    <xdr:row>29</xdr:row>
                    <xdr:rowOff>107950</xdr:rowOff>
                  </to>
                </anchor>
              </controlPr>
            </control>
          </mc:Choice>
        </mc:AlternateContent>
        <mc:AlternateContent xmlns:mc="http://schemas.openxmlformats.org/markup-compatibility/2006">
          <mc:Choice Requires="x14">
            <control shapeId="22562" r:id="rId38" name="Check Box 34">
              <controlPr defaultSize="0" autoFill="0" autoLine="0" autoPict="0">
                <anchor moveWithCells="1">
                  <from>
                    <xdr:col>2</xdr:col>
                    <xdr:colOff>0</xdr:colOff>
                    <xdr:row>28</xdr:row>
                    <xdr:rowOff>0</xdr:rowOff>
                  </from>
                  <to>
                    <xdr:col>2</xdr:col>
                    <xdr:colOff>0</xdr:colOff>
                    <xdr:row>29</xdr:row>
                    <xdr:rowOff>107950</xdr:rowOff>
                  </to>
                </anchor>
              </controlPr>
            </control>
          </mc:Choice>
        </mc:AlternateContent>
        <mc:AlternateContent xmlns:mc="http://schemas.openxmlformats.org/markup-compatibility/2006">
          <mc:Choice Requires="x14">
            <control shapeId="22563" r:id="rId39" name="Check Box 35">
              <controlPr defaultSize="0" autoFill="0" autoLine="0" autoPict="0">
                <anchor moveWithCells="1">
                  <from>
                    <xdr:col>2</xdr:col>
                    <xdr:colOff>0</xdr:colOff>
                    <xdr:row>32</xdr:row>
                    <xdr:rowOff>0</xdr:rowOff>
                  </from>
                  <to>
                    <xdr:col>2</xdr:col>
                    <xdr:colOff>0</xdr:colOff>
                    <xdr:row>33</xdr:row>
                    <xdr:rowOff>114300</xdr:rowOff>
                  </to>
                </anchor>
              </controlPr>
            </control>
          </mc:Choice>
        </mc:AlternateContent>
        <mc:AlternateContent xmlns:mc="http://schemas.openxmlformats.org/markup-compatibility/2006">
          <mc:Choice Requires="x14">
            <control shapeId="22564" r:id="rId40" name="Check Box 36">
              <controlPr defaultSize="0" autoFill="0" autoLine="0" autoPict="0">
                <anchor moveWithCells="1">
                  <from>
                    <xdr:col>2</xdr:col>
                    <xdr:colOff>0</xdr:colOff>
                    <xdr:row>33</xdr:row>
                    <xdr:rowOff>0</xdr:rowOff>
                  </from>
                  <to>
                    <xdr:col>2</xdr:col>
                    <xdr:colOff>0</xdr:colOff>
                    <xdr:row>34</xdr:row>
                    <xdr:rowOff>114300</xdr:rowOff>
                  </to>
                </anchor>
              </controlPr>
            </control>
          </mc:Choice>
        </mc:AlternateContent>
        <mc:AlternateContent xmlns:mc="http://schemas.openxmlformats.org/markup-compatibility/2006">
          <mc:Choice Requires="x14">
            <control shapeId="22565" r:id="rId41" name="Check Box 37">
              <controlPr defaultSize="0" autoFill="0" autoLine="0" autoPict="0">
                <anchor moveWithCells="1">
                  <from>
                    <xdr:col>2</xdr:col>
                    <xdr:colOff>0</xdr:colOff>
                    <xdr:row>30</xdr:row>
                    <xdr:rowOff>0</xdr:rowOff>
                  </from>
                  <to>
                    <xdr:col>2</xdr:col>
                    <xdr:colOff>0</xdr:colOff>
                    <xdr:row>31</xdr:row>
                    <xdr:rowOff>38100</xdr:rowOff>
                  </to>
                </anchor>
              </controlPr>
            </control>
          </mc:Choice>
        </mc:AlternateContent>
        <mc:AlternateContent xmlns:mc="http://schemas.openxmlformats.org/markup-compatibility/2006">
          <mc:Choice Requires="x14">
            <control shapeId="22566" r:id="rId42" name="Check Box 38">
              <controlPr defaultSize="0" autoFill="0" autoLine="0" autoPict="0">
                <anchor moveWithCells="1">
                  <from>
                    <xdr:col>2</xdr:col>
                    <xdr:colOff>0</xdr:colOff>
                    <xdr:row>35</xdr:row>
                    <xdr:rowOff>0</xdr:rowOff>
                  </from>
                  <to>
                    <xdr:col>2</xdr:col>
                    <xdr:colOff>0</xdr:colOff>
                    <xdr:row>36</xdr:row>
                    <xdr:rowOff>69850</xdr:rowOff>
                  </to>
                </anchor>
              </controlPr>
            </control>
          </mc:Choice>
        </mc:AlternateContent>
        <mc:AlternateContent xmlns:mc="http://schemas.openxmlformats.org/markup-compatibility/2006">
          <mc:Choice Requires="x14">
            <control shapeId="22567" r:id="rId43" name="Check Box 39">
              <controlPr defaultSize="0" autoFill="0" autoLine="0" autoPict="0">
                <anchor moveWithCells="1">
                  <from>
                    <xdr:col>2</xdr:col>
                    <xdr:colOff>0</xdr:colOff>
                    <xdr:row>35</xdr:row>
                    <xdr:rowOff>0</xdr:rowOff>
                  </from>
                  <to>
                    <xdr:col>2</xdr:col>
                    <xdr:colOff>0</xdr:colOff>
                    <xdr:row>36</xdr:row>
                    <xdr:rowOff>107950</xdr:rowOff>
                  </to>
                </anchor>
              </controlPr>
            </control>
          </mc:Choice>
        </mc:AlternateContent>
        <mc:AlternateContent xmlns:mc="http://schemas.openxmlformats.org/markup-compatibility/2006">
          <mc:Choice Requires="x14">
            <control shapeId="22568" r:id="rId44" name="Check Box 40">
              <controlPr defaultSize="0" autoFill="0" autoLine="0" autoPict="0">
                <anchor moveWithCells="1">
                  <from>
                    <xdr:col>2</xdr:col>
                    <xdr:colOff>0</xdr:colOff>
                    <xdr:row>35</xdr:row>
                    <xdr:rowOff>0</xdr:rowOff>
                  </from>
                  <to>
                    <xdr:col>2</xdr:col>
                    <xdr:colOff>0</xdr:colOff>
                    <xdr:row>36</xdr:row>
                    <xdr:rowOff>107950</xdr:rowOff>
                  </to>
                </anchor>
              </controlPr>
            </control>
          </mc:Choice>
        </mc:AlternateContent>
        <mc:AlternateContent xmlns:mc="http://schemas.openxmlformats.org/markup-compatibility/2006">
          <mc:Choice Requires="x14">
            <control shapeId="22569" r:id="rId45" name="Check Box 41">
              <controlPr defaultSize="0" autoFill="0" autoLine="0" autoPict="0">
                <anchor moveWithCells="1">
                  <from>
                    <xdr:col>2</xdr:col>
                    <xdr:colOff>0</xdr:colOff>
                    <xdr:row>39</xdr:row>
                    <xdr:rowOff>0</xdr:rowOff>
                  </from>
                  <to>
                    <xdr:col>2</xdr:col>
                    <xdr:colOff>0</xdr:colOff>
                    <xdr:row>40</xdr:row>
                    <xdr:rowOff>114300</xdr:rowOff>
                  </to>
                </anchor>
              </controlPr>
            </control>
          </mc:Choice>
        </mc:AlternateContent>
        <mc:AlternateContent xmlns:mc="http://schemas.openxmlformats.org/markup-compatibility/2006">
          <mc:Choice Requires="x14">
            <control shapeId="22570" r:id="rId46" name="Check Box 42">
              <controlPr defaultSize="0" autoFill="0" autoLine="0" autoPict="0">
                <anchor moveWithCells="1">
                  <from>
                    <xdr:col>2</xdr:col>
                    <xdr:colOff>0</xdr:colOff>
                    <xdr:row>40</xdr:row>
                    <xdr:rowOff>0</xdr:rowOff>
                  </from>
                  <to>
                    <xdr:col>2</xdr:col>
                    <xdr:colOff>0</xdr:colOff>
                    <xdr:row>41</xdr:row>
                    <xdr:rowOff>114300</xdr:rowOff>
                  </to>
                </anchor>
              </controlPr>
            </control>
          </mc:Choice>
        </mc:AlternateContent>
        <mc:AlternateContent xmlns:mc="http://schemas.openxmlformats.org/markup-compatibility/2006">
          <mc:Choice Requires="x14">
            <control shapeId="22571" r:id="rId47" name="Check Box 43">
              <controlPr defaultSize="0" autoFill="0" autoLine="0" autoPict="0">
                <anchor moveWithCells="1">
                  <from>
                    <xdr:col>2</xdr:col>
                    <xdr:colOff>0</xdr:colOff>
                    <xdr:row>37</xdr:row>
                    <xdr:rowOff>0</xdr:rowOff>
                  </from>
                  <to>
                    <xdr:col>2</xdr:col>
                    <xdr:colOff>0</xdr:colOff>
                    <xdr:row>38</xdr:row>
                    <xdr:rowOff>38100</xdr:rowOff>
                  </to>
                </anchor>
              </controlPr>
            </control>
          </mc:Choice>
        </mc:AlternateContent>
        <mc:AlternateContent xmlns:mc="http://schemas.openxmlformats.org/markup-compatibility/2006">
          <mc:Choice Requires="x14">
            <control shapeId="22572" r:id="rId48" name="Check Box 44">
              <controlPr defaultSize="0" autoFill="0" autoLine="0" autoPict="0">
                <anchor moveWithCells="1">
                  <from>
                    <xdr:col>2</xdr:col>
                    <xdr:colOff>0</xdr:colOff>
                    <xdr:row>29</xdr:row>
                    <xdr:rowOff>0</xdr:rowOff>
                  </from>
                  <to>
                    <xdr:col>2</xdr:col>
                    <xdr:colOff>0</xdr:colOff>
                    <xdr:row>30</xdr:row>
                    <xdr:rowOff>76200</xdr:rowOff>
                  </to>
                </anchor>
              </controlPr>
            </control>
          </mc:Choice>
        </mc:AlternateContent>
        <mc:AlternateContent xmlns:mc="http://schemas.openxmlformats.org/markup-compatibility/2006">
          <mc:Choice Requires="x14">
            <control shapeId="22573" r:id="rId49" name="Check Box 45">
              <controlPr defaultSize="0" autoFill="0" autoLine="0" autoPict="0">
                <anchor moveWithCells="1">
                  <from>
                    <xdr:col>2</xdr:col>
                    <xdr:colOff>0</xdr:colOff>
                    <xdr:row>29</xdr:row>
                    <xdr:rowOff>0</xdr:rowOff>
                  </from>
                  <to>
                    <xdr:col>2</xdr:col>
                    <xdr:colOff>0</xdr:colOff>
                    <xdr:row>30</xdr:row>
                    <xdr:rowOff>107950</xdr:rowOff>
                  </to>
                </anchor>
              </controlPr>
            </control>
          </mc:Choice>
        </mc:AlternateContent>
        <mc:AlternateContent xmlns:mc="http://schemas.openxmlformats.org/markup-compatibility/2006">
          <mc:Choice Requires="x14">
            <control shapeId="22574" r:id="rId50" name="Check Box 46">
              <controlPr defaultSize="0" autoFill="0" autoLine="0" autoPict="0">
                <anchor moveWithCells="1">
                  <from>
                    <xdr:col>2</xdr:col>
                    <xdr:colOff>0</xdr:colOff>
                    <xdr:row>29</xdr:row>
                    <xdr:rowOff>0</xdr:rowOff>
                  </from>
                  <to>
                    <xdr:col>2</xdr:col>
                    <xdr:colOff>0</xdr:colOff>
                    <xdr:row>30</xdr:row>
                    <xdr:rowOff>107950</xdr:rowOff>
                  </to>
                </anchor>
              </controlPr>
            </control>
          </mc:Choice>
        </mc:AlternateContent>
        <mc:AlternateContent xmlns:mc="http://schemas.openxmlformats.org/markup-compatibility/2006">
          <mc:Choice Requires="x14">
            <control shapeId="22575" r:id="rId51" name="Check Box 47">
              <controlPr defaultSize="0" autoFill="0" autoLine="0" autoPict="0">
                <anchor moveWithCells="1">
                  <from>
                    <xdr:col>2</xdr:col>
                    <xdr:colOff>0</xdr:colOff>
                    <xdr:row>36</xdr:row>
                    <xdr:rowOff>0</xdr:rowOff>
                  </from>
                  <to>
                    <xdr:col>2</xdr:col>
                    <xdr:colOff>0</xdr:colOff>
                    <xdr:row>37</xdr:row>
                    <xdr:rowOff>76200</xdr:rowOff>
                  </to>
                </anchor>
              </controlPr>
            </control>
          </mc:Choice>
        </mc:AlternateContent>
        <mc:AlternateContent xmlns:mc="http://schemas.openxmlformats.org/markup-compatibility/2006">
          <mc:Choice Requires="x14">
            <control shapeId="22576" r:id="rId52" name="Check Box 48">
              <controlPr defaultSize="0" autoFill="0" autoLine="0" autoPict="0">
                <anchor moveWithCells="1">
                  <from>
                    <xdr:col>2</xdr:col>
                    <xdr:colOff>0</xdr:colOff>
                    <xdr:row>36</xdr:row>
                    <xdr:rowOff>0</xdr:rowOff>
                  </from>
                  <to>
                    <xdr:col>2</xdr:col>
                    <xdr:colOff>0</xdr:colOff>
                    <xdr:row>37</xdr:row>
                    <xdr:rowOff>107950</xdr:rowOff>
                  </to>
                </anchor>
              </controlPr>
            </control>
          </mc:Choice>
        </mc:AlternateContent>
        <mc:AlternateContent xmlns:mc="http://schemas.openxmlformats.org/markup-compatibility/2006">
          <mc:Choice Requires="x14">
            <control shapeId="22577" r:id="rId53" name="Check Box 49">
              <controlPr defaultSize="0" autoFill="0" autoLine="0" autoPict="0">
                <anchor moveWithCells="1">
                  <from>
                    <xdr:col>2</xdr:col>
                    <xdr:colOff>0</xdr:colOff>
                    <xdr:row>36</xdr:row>
                    <xdr:rowOff>0</xdr:rowOff>
                  </from>
                  <to>
                    <xdr:col>2</xdr:col>
                    <xdr:colOff>0</xdr:colOff>
                    <xdr:row>37</xdr:row>
                    <xdr:rowOff>107950</xdr:rowOff>
                  </to>
                </anchor>
              </controlPr>
            </control>
          </mc:Choice>
        </mc:AlternateContent>
        <mc:AlternateContent xmlns:mc="http://schemas.openxmlformats.org/markup-compatibility/2006">
          <mc:Choice Requires="x14">
            <control shapeId="22578" r:id="rId54" name="Check Box 50">
              <controlPr defaultSize="0" autoFill="0" autoLine="0" autoPict="0">
                <anchor moveWithCells="1">
                  <from>
                    <xdr:col>2</xdr:col>
                    <xdr:colOff>0</xdr:colOff>
                    <xdr:row>42</xdr:row>
                    <xdr:rowOff>0</xdr:rowOff>
                  </from>
                  <to>
                    <xdr:col>2</xdr:col>
                    <xdr:colOff>0</xdr:colOff>
                    <xdr:row>43</xdr:row>
                    <xdr:rowOff>139700</xdr:rowOff>
                  </to>
                </anchor>
              </controlPr>
            </control>
          </mc:Choice>
        </mc:AlternateContent>
        <mc:AlternateContent xmlns:mc="http://schemas.openxmlformats.org/markup-compatibility/2006">
          <mc:Choice Requires="x14">
            <control shapeId="22579" r:id="rId55" name="Check Box 51">
              <controlPr defaultSize="0" autoFill="0" autoLine="0" autoPict="0">
                <anchor moveWithCells="1">
                  <from>
                    <xdr:col>2</xdr:col>
                    <xdr:colOff>0</xdr:colOff>
                    <xdr:row>42</xdr:row>
                    <xdr:rowOff>0</xdr:rowOff>
                  </from>
                  <to>
                    <xdr:col>2</xdr:col>
                    <xdr:colOff>0</xdr:colOff>
                    <xdr:row>43</xdr:row>
                    <xdr:rowOff>177800</xdr:rowOff>
                  </to>
                </anchor>
              </controlPr>
            </control>
          </mc:Choice>
        </mc:AlternateContent>
        <mc:AlternateContent xmlns:mc="http://schemas.openxmlformats.org/markup-compatibility/2006">
          <mc:Choice Requires="x14">
            <control shapeId="22580" r:id="rId56" name="Check Box 52">
              <controlPr defaultSize="0" autoFill="0" autoLine="0" autoPict="0">
                <anchor moveWithCells="1">
                  <from>
                    <xdr:col>2</xdr:col>
                    <xdr:colOff>0</xdr:colOff>
                    <xdr:row>42</xdr:row>
                    <xdr:rowOff>0</xdr:rowOff>
                  </from>
                  <to>
                    <xdr:col>2</xdr:col>
                    <xdr:colOff>0</xdr:colOff>
                    <xdr:row>43</xdr:row>
                    <xdr:rowOff>177800</xdr:rowOff>
                  </to>
                </anchor>
              </controlPr>
            </control>
          </mc:Choice>
        </mc:AlternateContent>
        <mc:AlternateContent xmlns:mc="http://schemas.openxmlformats.org/markup-compatibility/2006">
          <mc:Choice Requires="x14">
            <control shapeId="22581" r:id="rId57" name="Check Box 53">
              <controlPr defaultSize="0" autoFill="0" autoLine="0" autoPict="0">
                <anchor moveWithCells="1">
                  <from>
                    <xdr:col>2</xdr:col>
                    <xdr:colOff>0</xdr:colOff>
                    <xdr:row>42</xdr:row>
                    <xdr:rowOff>0</xdr:rowOff>
                  </from>
                  <to>
                    <xdr:col>2</xdr:col>
                    <xdr:colOff>0</xdr:colOff>
                    <xdr:row>43</xdr:row>
                    <xdr:rowOff>184150</xdr:rowOff>
                  </to>
                </anchor>
              </controlPr>
            </control>
          </mc:Choice>
        </mc:AlternateContent>
        <mc:AlternateContent xmlns:mc="http://schemas.openxmlformats.org/markup-compatibility/2006">
          <mc:Choice Requires="x14">
            <control shapeId="22582" r:id="rId58" name="Check Box 54">
              <controlPr defaultSize="0" autoFill="0" autoLine="0" autoPict="0">
                <anchor moveWithCells="1">
                  <from>
                    <xdr:col>2</xdr:col>
                    <xdr:colOff>0</xdr:colOff>
                    <xdr:row>42</xdr:row>
                    <xdr:rowOff>0</xdr:rowOff>
                  </from>
                  <to>
                    <xdr:col>2</xdr:col>
                    <xdr:colOff>0</xdr:colOff>
                    <xdr:row>43</xdr:row>
                    <xdr:rowOff>184150</xdr:rowOff>
                  </to>
                </anchor>
              </controlPr>
            </control>
          </mc:Choice>
        </mc:AlternateContent>
        <mc:AlternateContent xmlns:mc="http://schemas.openxmlformats.org/markup-compatibility/2006">
          <mc:Choice Requires="x14">
            <control shapeId="22583" r:id="rId59" name="Check Box 55">
              <controlPr defaultSize="0" autoFill="0" autoLine="0" autoPict="0">
                <anchor moveWithCells="1">
                  <from>
                    <xdr:col>2</xdr:col>
                    <xdr:colOff>0</xdr:colOff>
                    <xdr:row>42</xdr:row>
                    <xdr:rowOff>0</xdr:rowOff>
                  </from>
                  <to>
                    <xdr:col>2</xdr:col>
                    <xdr:colOff>0</xdr:colOff>
                    <xdr:row>43</xdr:row>
                    <xdr:rowOff>101600</xdr:rowOff>
                  </to>
                </anchor>
              </controlPr>
            </control>
          </mc:Choice>
        </mc:AlternateContent>
        <mc:AlternateContent xmlns:mc="http://schemas.openxmlformats.org/markup-compatibility/2006">
          <mc:Choice Requires="x14">
            <control shapeId="22584" r:id="rId60" name="Check Box 56">
              <controlPr defaultSize="0" autoFill="0" autoLine="0" autoPict="0">
                <anchor moveWithCells="1">
                  <from>
                    <xdr:col>2</xdr:col>
                    <xdr:colOff>0</xdr:colOff>
                    <xdr:row>42</xdr:row>
                    <xdr:rowOff>0</xdr:rowOff>
                  </from>
                  <to>
                    <xdr:col>2</xdr:col>
                    <xdr:colOff>0</xdr:colOff>
                    <xdr:row>43</xdr:row>
                    <xdr:rowOff>139700</xdr:rowOff>
                  </to>
                </anchor>
              </controlPr>
            </control>
          </mc:Choice>
        </mc:AlternateContent>
        <mc:AlternateContent xmlns:mc="http://schemas.openxmlformats.org/markup-compatibility/2006">
          <mc:Choice Requires="x14">
            <control shapeId="22585" r:id="rId61" name="Check Box 57">
              <controlPr defaultSize="0" autoFill="0" autoLine="0" autoPict="0">
                <anchor moveWithCells="1">
                  <from>
                    <xdr:col>2</xdr:col>
                    <xdr:colOff>0</xdr:colOff>
                    <xdr:row>42</xdr:row>
                    <xdr:rowOff>0</xdr:rowOff>
                  </from>
                  <to>
                    <xdr:col>2</xdr:col>
                    <xdr:colOff>0</xdr:colOff>
                    <xdr:row>43</xdr:row>
                    <xdr:rowOff>177800</xdr:rowOff>
                  </to>
                </anchor>
              </controlPr>
            </control>
          </mc:Choice>
        </mc:AlternateContent>
        <mc:AlternateContent xmlns:mc="http://schemas.openxmlformats.org/markup-compatibility/2006">
          <mc:Choice Requires="x14">
            <control shapeId="22586" r:id="rId62" name="Check Box 58">
              <controlPr defaultSize="0" autoFill="0" autoLine="0" autoPict="0">
                <anchor moveWithCells="1">
                  <from>
                    <xdr:col>2</xdr:col>
                    <xdr:colOff>0</xdr:colOff>
                    <xdr:row>42</xdr:row>
                    <xdr:rowOff>0</xdr:rowOff>
                  </from>
                  <to>
                    <xdr:col>2</xdr:col>
                    <xdr:colOff>0</xdr:colOff>
                    <xdr:row>43</xdr:row>
                    <xdr:rowOff>177800</xdr:rowOff>
                  </to>
                </anchor>
              </controlPr>
            </control>
          </mc:Choice>
        </mc:AlternateContent>
        <mc:AlternateContent xmlns:mc="http://schemas.openxmlformats.org/markup-compatibility/2006">
          <mc:Choice Requires="x14">
            <control shapeId="22587" r:id="rId63" name="Check Box 59">
              <controlPr defaultSize="0" autoFill="0" autoLine="0" autoPict="0">
                <anchor moveWithCells="1">
                  <from>
                    <xdr:col>2</xdr:col>
                    <xdr:colOff>0</xdr:colOff>
                    <xdr:row>21</xdr:row>
                    <xdr:rowOff>0</xdr:rowOff>
                  </from>
                  <to>
                    <xdr:col>2</xdr:col>
                    <xdr:colOff>0</xdr:colOff>
                    <xdr:row>22</xdr:row>
                    <xdr:rowOff>158750</xdr:rowOff>
                  </to>
                </anchor>
              </controlPr>
            </control>
          </mc:Choice>
        </mc:AlternateContent>
        <mc:AlternateContent xmlns:mc="http://schemas.openxmlformats.org/markup-compatibility/2006">
          <mc:Choice Requires="x14">
            <control shapeId="22588" r:id="rId64" name="Check Box 60">
              <controlPr defaultSize="0" autoFill="0" autoLine="0" autoPict="0">
                <anchor moveWithCells="1">
                  <from>
                    <xdr:col>2</xdr:col>
                    <xdr:colOff>0</xdr:colOff>
                    <xdr:row>21</xdr:row>
                    <xdr:rowOff>0</xdr:rowOff>
                  </from>
                  <to>
                    <xdr:col>2</xdr:col>
                    <xdr:colOff>0</xdr:colOff>
                    <xdr:row>22</xdr:row>
                    <xdr:rowOff>107950</xdr:rowOff>
                  </to>
                </anchor>
              </controlPr>
            </control>
          </mc:Choice>
        </mc:AlternateContent>
        <mc:AlternateContent xmlns:mc="http://schemas.openxmlformats.org/markup-compatibility/2006">
          <mc:Choice Requires="x14">
            <control shapeId="22589" r:id="rId65" name="Check Box 61">
              <controlPr defaultSize="0" autoFill="0" autoLine="0" autoPict="0">
                <anchor moveWithCells="1">
                  <from>
                    <xdr:col>2</xdr:col>
                    <xdr:colOff>0</xdr:colOff>
                    <xdr:row>42</xdr:row>
                    <xdr:rowOff>0</xdr:rowOff>
                  </from>
                  <to>
                    <xdr:col>2</xdr:col>
                    <xdr:colOff>0</xdr:colOff>
                    <xdr:row>43</xdr:row>
                    <xdr:rowOff>139700</xdr:rowOff>
                  </to>
                </anchor>
              </controlPr>
            </control>
          </mc:Choice>
        </mc:AlternateContent>
        <mc:AlternateContent xmlns:mc="http://schemas.openxmlformats.org/markup-compatibility/2006">
          <mc:Choice Requires="x14">
            <control shapeId="22590" r:id="rId66" name="Check Box 62">
              <controlPr defaultSize="0" autoFill="0" autoLine="0" autoPict="0">
                <anchor moveWithCells="1">
                  <from>
                    <xdr:col>2</xdr:col>
                    <xdr:colOff>0</xdr:colOff>
                    <xdr:row>42</xdr:row>
                    <xdr:rowOff>0</xdr:rowOff>
                  </from>
                  <to>
                    <xdr:col>2</xdr:col>
                    <xdr:colOff>0</xdr:colOff>
                    <xdr:row>43</xdr:row>
                    <xdr:rowOff>177800</xdr:rowOff>
                  </to>
                </anchor>
              </controlPr>
            </control>
          </mc:Choice>
        </mc:AlternateContent>
        <mc:AlternateContent xmlns:mc="http://schemas.openxmlformats.org/markup-compatibility/2006">
          <mc:Choice Requires="x14">
            <control shapeId="22591" r:id="rId67" name="Check Box 63">
              <controlPr defaultSize="0" autoFill="0" autoLine="0" autoPict="0">
                <anchor moveWithCells="1">
                  <from>
                    <xdr:col>2</xdr:col>
                    <xdr:colOff>0</xdr:colOff>
                    <xdr:row>42</xdr:row>
                    <xdr:rowOff>0</xdr:rowOff>
                  </from>
                  <to>
                    <xdr:col>2</xdr:col>
                    <xdr:colOff>0</xdr:colOff>
                    <xdr:row>43</xdr:row>
                    <xdr:rowOff>177800</xdr:rowOff>
                  </to>
                </anchor>
              </controlPr>
            </control>
          </mc:Choice>
        </mc:AlternateContent>
        <mc:AlternateContent xmlns:mc="http://schemas.openxmlformats.org/markup-compatibility/2006">
          <mc:Choice Requires="x14">
            <control shapeId="22592" r:id="rId68" name="Check Box 64">
              <controlPr defaultSize="0" autoFill="0" autoLine="0" autoPict="0">
                <anchor moveWithCells="1">
                  <from>
                    <xdr:col>2</xdr:col>
                    <xdr:colOff>0</xdr:colOff>
                    <xdr:row>42</xdr:row>
                    <xdr:rowOff>0</xdr:rowOff>
                  </from>
                  <to>
                    <xdr:col>2</xdr:col>
                    <xdr:colOff>0</xdr:colOff>
                    <xdr:row>43</xdr:row>
                    <xdr:rowOff>184150</xdr:rowOff>
                  </to>
                </anchor>
              </controlPr>
            </control>
          </mc:Choice>
        </mc:AlternateContent>
        <mc:AlternateContent xmlns:mc="http://schemas.openxmlformats.org/markup-compatibility/2006">
          <mc:Choice Requires="x14">
            <control shapeId="22593" r:id="rId69" name="Check Box 65">
              <controlPr defaultSize="0" autoFill="0" autoLine="0" autoPict="0">
                <anchor moveWithCells="1">
                  <from>
                    <xdr:col>2</xdr:col>
                    <xdr:colOff>0</xdr:colOff>
                    <xdr:row>42</xdr:row>
                    <xdr:rowOff>0</xdr:rowOff>
                  </from>
                  <to>
                    <xdr:col>2</xdr:col>
                    <xdr:colOff>0</xdr:colOff>
                    <xdr:row>43</xdr:row>
                    <xdr:rowOff>184150</xdr:rowOff>
                  </to>
                </anchor>
              </controlPr>
            </control>
          </mc:Choice>
        </mc:AlternateContent>
        <mc:AlternateContent xmlns:mc="http://schemas.openxmlformats.org/markup-compatibility/2006">
          <mc:Choice Requires="x14">
            <control shapeId="22594" r:id="rId70" name="Check Box 66">
              <controlPr defaultSize="0" autoFill="0" autoLine="0" autoPict="0">
                <anchor moveWithCells="1">
                  <from>
                    <xdr:col>2</xdr:col>
                    <xdr:colOff>0</xdr:colOff>
                    <xdr:row>42</xdr:row>
                    <xdr:rowOff>0</xdr:rowOff>
                  </from>
                  <to>
                    <xdr:col>2</xdr:col>
                    <xdr:colOff>0</xdr:colOff>
                    <xdr:row>43</xdr:row>
                    <xdr:rowOff>101600</xdr:rowOff>
                  </to>
                </anchor>
              </controlPr>
            </control>
          </mc:Choice>
        </mc:AlternateContent>
        <mc:AlternateContent xmlns:mc="http://schemas.openxmlformats.org/markup-compatibility/2006">
          <mc:Choice Requires="x14">
            <control shapeId="22595" r:id="rId71" name="Check Box 67">
              <controlPr defaultSize="0" autoFill="0" autoLine="0" autoPict="0">
                <anchor moveWithCells="1">
                  <from>
                    <xdr:col>2</xdr:col>
                    <xdr:colOff>0</xdr:colOff>
                    <xdr:row>42</xdr:row>
                    <xdr:rowOff>0</xdr:rowOff>
                  </from>
                  <to>
                    <xdr:col>2</xdr:col>
                    <xdr:colOff>0</xdr:colOff>
                    <xdr:row>43</xdr:row>
                    <xdr:rowOff>139700</xdr:rowOff>
                  </to>
                </anchor>
              </controlPr>
            </control>
          </mc:Choice>
        </mc:AlternateContent>
        <mc:AlternateContent xmlns:mc="http://schemas.openxmlformats.org/markup-compatibility/2006">
          <mc:Choice Requires="x14">
            <control shapeId="22596" r:id="rId72" name="Check Box 68">
              <controlPr defaultSize="0" autoFill="0" autoLine="0" autoPict="0">
                <anchor moveWithCells="1">
                  <from>
                    <xdr:col>2</xdr:col>
                    <xdr:colOff>0</xdr:colOff>
                    <xdr:row>42</xdr:row>
                    <xdr:rowOff>0</xdr:rowOff>
                  </from>
                  <to>
                    <xdr:col>2</xdr:col>
                    <xdr:colOff>0</xdr:colOff>
                    <xdr:row>43</xdr:row>
                    <xdr:rowOff>177800</xdr:rowOff>
                  </to>
                </anchor>
              </controlPr>
            </control>
          </mc:Choice>
        </mc:AlternateContent>
        <mc:AlternateContent xmlns:mc="http://schemas.openxmlformats.org/markup-compatibility/2006">
          <mc:Choice Requires="x14">
            <control shapeId="22597" r:id="rId73" name="Check Box 69">
              <controlPr defaultSize="0" autoFill="0" autoLine="0" autoPict="0">
                <anchor moveWithCells="1">
                  <from>
                    <xdr:col>2</xdr:col>
                    <xdr:colOff>0</xdr:colOff>
                    <xdr:row>42</xdr:row>
                    <xdr:rowOff>0</xdr:rowOff>
                  </from>
                  <to>
                    <xdr:col>2</xdr:col>
                    <xdr:colOff>0</xdr:colOff>
                    <xdr:row>43</xdr:row>
                    <xdr:rowOff>177800</xdr:rowOff>
                  </to>
                </anchor>
              </controlPr>
            </control>
          </mc:Choice>
        </mc:AlternateContent>
        <mc:AlternateContent xmlns:mc="http://schemas.openxmlformats.org/markup-compatibility/2006">
          <mc:Choice Requires="x14">
            <control shapeId="22598" r:id="rId74" name="Check Box 70">
              <controlPr defaultSize="0" autoFill="0" autoLine="0" autoPict="0">
                <anchor moveWithCells="1">
                  <from>
                    <xdr:col>2</xdr:col>
                    <xdr:colOff>0</xdr:colOff>
                    <xdr:row>42</xdr:row>
                    <xdr:rowOff>0</xdr:rowOff>
                  </from>
                  <to>
                    <xdr:col>2</xdr:col>
                    <xdr:colOff>0</xdr:colOff>
                    <xdr:row>43</xdr:row>
                    <xdr:rowOff>139700</xdr:rowOff>
                  </to>
                </anchor>
              </controlPr>
            </control>
          </mc:Choice>
        </mc:AlternateContent>
        <mc:AlternateContent xmlns:mc="http://schemas.openxmlformats.org/markup-compatibility/2006">
          <mc:Choice Requires="x14">
            <control shapeId="22599" r:id="rId75" name="Check Box 71">
              <controlPr defaultSize="0" autoFill="0" autoLine="0" autoPict="0">
                <anchor moveWithCells="1">
                  <from>
                    <xdr:col>2</xdr:col>
                    <xdr:colOff>0</xdr:colOff>
                    <xdr:row>42</xdr:row>
                    <xdr:rowOff>0</xdr:rowOff>
                  </from>
                  <to>
                    <xdr:col>2</xdr:col>
                    <xdr:colOff>0</xdr:colOff>
                    <xdr:row>43</xdr:row>
                    <xdr:rowOff>139700</xdr:rowOff>
                  </to>
                </anchor>
              </controlPr>
            </control>
          </mc:Choice>
        </mc:AlternateContent>
        <mc:AlternateContent xmlns:mc="http://schemas.openxmlformats.org/markup-compatibility/2006">
          <mc:Choice Requires="x14">
            <control shapeId="22600" r:id="rId76" name="Check Box 72">
              <controlPr defaultSize="0" autoFill="0" autoLine="0" autoPict="0">
                <anchor moveWithCells="1">
                  <from>
                    <xdr:col>2</xdr:col>
                    <xdr:colOff>0</xdr:colOff>
                    <xdr:row>42</xdr:row>
                    <xdr:rowOff>0</xdr:rowOff>
                  </from>
                  <to>
                    <xdr:col>2</xdr:col>
                    <xdr:colOff>0</xdr:colOff>
                    <xdr:row>43</xdr:row>
                    <xdr:rowOff>139700</xdr:rowOff>
                  </to>
                </anchor>
              </controlPr>
            </control>
          </mc:Choice>
        </mc:AlternateContent>
        <mc:AlternateContent xmlns:mc="http://schemas.openxmlformats.org/markup-compatibility/2006">
          <mc:Choice Requires="x14">
            <control shapeId="22601" r:id="rId77" name="Check Box 73">
              <controlPr defaultSize="0" autoFill="0" autoLine="0" autoPict="0">
                <anchor moveWithCells="1">
                  <from>
                    <xdr:col>2</xdr:col>
                    <xdr:colOff>0</xdr:colOff>
                    <xdr:row>42</xdr:row>
                    <xdr:rowOff>0</xdr:rowOff>
                  </from>
                  <to>
                    <xdr:col>2</xdr:col>
                    <xdr:colOff>0</xdr:colOff>
                    <xdr:row>43</xdr:row>
                    <xdr:rowOff>139700</xdr:rowOff>
                  </to>
                </anchor>
              </controlPr>
            </control>
          </mc:Choice>
        </mc:AlternateContent>
        <mc:AlternateContent xmlns:mc="http://schemas.openxmlformats.org/markup-compatibility/2006">
          <mc:Choice Requires="x14">
            <control shapeId="22602" r:id="rId78" name="Check Box 74">
              <controlPr defaultSize="0" autoFill="0" autoLine="0" autoPict="0">
                <anchor moveWithCells="1">
                  <from>
                    <xdr:col>2</xdr:col>
                    <xdr:colOff>0</xdr:colOff>
                    <xdr:row>42</xdr:row>
                    <xdr:rowOff>0</xdr:rowOff>
                  </from>
                  <to>
                    <xdr:col>2</xdr:col>
                    <xdr:colOff>0</xdr:colOff>
                    <xdr:row>43</xdr:row>
                    <xdr:rowOff>190500</xdr:rowOff>
                  </to>
                </anchor>
              </controlPr>
            </control>
          </mc:Choice>
        </mc:AlternateContent>
        <mc:AlternateContent xmlns:mc="http://schemas.openxmlformats.org/markup-compatibility/2006">
          <mc:Choice Requires="x14">
            <control shapeId="22603" r:id="rId79" name="Check Box 75">
              <controlPr defaultSize="0" autoFill="0" autoLine="0" autoPict="0">
                <anchor moveWithCells="1">
                  <from>
                    <xdr:col>2</xdr:col>
                    <xdr:colOff>0</xdr:colOff>
                    <xdr:row>42</xdr:row>
                    <xdr:rowOff>0</xdr:rowOff>
                  </from>
                  <to>
                    <xdr:col>2</xdr:col>
                    <xdr:colOff>0</xdr:colOff>
                    <xdr:row>43</xdr:row>
                    <xdr:rowOff>381000</xdr:rowOff>
                  </to>
                </anchor>
              </controlPr>
            </control>
          </mc:Choice>
        </mc:AlternateContent>
        <mc:AlternateContent xmlns:mc="http://schemas.openxmlformats.org/markup-compatibility/2006">
          <mc:Choice Requires="x14">
            <control shapeId="22604" r:id="rId80" name="Check Box 76">
              <controlPr defaultSize="0" autoFill="0" autoLine="0" autoPict="0">
                <anchor moveWithCells="1">
                  <from>
                    <xdr:col>2</xdr:col>
                    <xdr:colOff>0</xdr:colOff>
                    <xdr:row>42</xdr:row>
                    <xdr:rowOff>0</xdr:rowOff>
                  </from>
                  <to>
                    <xdr:col>2</xdr:col>
                    <xdr:colOff>0</xdr:colOff>
                    <xdr:row>43</xdr:row>
                    <xdr:rowOff>139700</xdr:rowOff>
                  </to>
                </anchor>
              </controlPr>
            </control>
          </mc:Choice>
        </mc:AlternateContent>
        <mc:AlternateContent xmlns:mc="http://schemas.openxmlformats.org/markup-compatibility/2006">
          <mc:Choice Requires="x14">
            <control shapeId="22605" r:id="rId81" name="Check Box 77">
              <controlPr defaultSize="0" autoFill="0" autoLine="0" autoPict="0">
                <anchor moveWithCells="1">
                  <from>
                    <xdr:col>2</xdr:col>
                    <xdr:colOff>0</xdr:colOff>
                    <xdr:row>42</xdr:row>
                    <xdr:rowOff>0</xdr:rowOff>
                  </from>
                  <to>
                    <xdr:col>2</xdr:col>
                    <xdr:colOff>0</xdr:colOff>
                    <xdr:row>43</xdr:row>
                    <xdr:rowOff>285750</xdr:rowOff>
                  </to>
                </anchor>
              </controlPr>
            </control>
          </mc:Choice>
        </mc:AlternateContent>
        <mc:AlternateContent xmlns:mc="http://schemas.openxmlformats.org/markup-compatibility/2006">
          <mc:Choice Requires="x14">
            <control shapeId="22606" r:id="rId82" name="Check Box 78">
              <controlPr defaultSize="0" autoFill="0" autoLine="0" autoPict="0">
                <anchor moveWithCells="1">
                  <from>
                    <xdr:col>2</xdr:col>
                    <xdr:colOff>0</xdr:colOff>
                    <xdr:row>42</xdr:row>
                    <xdr:rowOff>0</xdr:rowOff>
                  </from>
                  <to>
                    <xdr:col>2</xdr:col>
                    <xdr:colOff>0</xdr:colOff>
                    <xdr:row>43</xdr:row>
                    <xdr:rowOff>285750</xdr:rowOff>
                  </to>
                </anchor>
              </controlPr>
            </control>
          </mc:Choice>
        </mc:AlternateContent>
        <mc:AlternateContent xmlns:mc="http://schemas.openxmlformats.org/markup-compatibility/2006">
          <mc:Choice Requires="x14">
            <control shapeId="22607" r:id="rId83" name="Check Box 79">
              <controlPr defaultSize="0" autoFill="0" autoLine="0" autoPict="0">
                <anchor moveWithCells="1">
                  <from>
                    <xdr:col>2</xdr:col>
                    <xdr:colOff>0</xdr:colOff>
                    <xdr:row>42</xdr:row>
                    <xdr:rowOff>0</xdr:rowOff>
                  </from>
                  <to>
                    <xdr:col>2</xdr:col>
                    <xdr:colOff>0</xdr:colOff>
                    <xdr:row>43</xdr:row>
                    <xdr:rowOff>285750</xdr:rowOff>
                  </to>
                </anchor>
              </controlPr>
            </control>
          </mc:Choice>
        </mc:AlternateContent>
        <mc:AlternateContent xmlns:mc="http://schemas.openxmlformats.org/markup-compatibility/2006">
          <mc:Choice Requires="x14">
            <control shapeId="22608" r:id="rId84" name="Check Box 80">
              <controlPr defaultSize="0" autoFill="0" autoLine="0" autoPict="0">
                <anchor moveWithCells="1">
                  <from>
                    <xdr:col>2</xdr:col>
                    <xdr:colOff>0</xdr:colOff>
                    <xdr:row>42</xdr:row>
                    <xdr:rowOff>0</xdr:rowOff>
                  </from>
                  <to>
                    <xdr:col>2</xdr:col>
                    <xdr:colOff>0</xdr:colOff>
                    <xdr:row>43</xdr:row>
                    <xdr:rowOff>146050</xdr:rowOff>
                  </to>
                </anchor>
              </controlPr>
            </control>
          </mc:Choice>
        </mc:AlternateContent>
        <mc:AlternateContent xmlns:mc="http://schemas.openxmlformats.org/markup-compatibility/2006">
          <mc:Choice Requires="x14">
            <control shapeId="22609" r:id="rId85" name="Check Box 81">
              <controlPr defaultSize="0" autoFill="0" autoLine="0" autoPict="0">
                <anchor moveWithCells="1">
                  <from>
                    <xdr:col>2</xdr:col>
                    <xdr:colOff>0</xdr:colOff>
                    <xdr:row>42</xdr:row>
                    <xdr:rowOff>0</xdr:rowOff>
                  </from>
                  <to>
                    <xdr:col>2</xdr:col>
                    <xdr:colOff>0</xdr:colOff>
                    <xdr:row>43</xdr:row>
                    <xdr:rowOff>139700</xdr:rowOff>
                  </to>
                </anchor>
              </controlPr>
            </control>
          </mc:Choice>
        </mc:AlternateContent>
        <mc:AlternateContent xmlns:mc="http://schemas.openxmlformats.org/markup-compatibility/2006">
          <mc:Choice Requires="x14">
            <control shapeId="22610" r:id="rId86" name="Check Box 82">
              <controlPr defaultSize="0" autoFill="0" autoLine="0" autoPict="0">
                <anchor moveWithCells="1">
                  <from>
                    <xdr:col>2</xdr:col>
                    <xdr:colOff>0</xdr:colOff>
                    <xdr:row>42</xdr:row>
                    <xdr:rowOff>0</xdr:rowOff>
                  </from>
                  <to>
                    <xdr:col>2</xdr:col>
                    <xdr:colOff>0</xdr:colOff>
                    <xdr:row>43</xdr:row>
                    <xdr:rowOff>139700</xdr:rowOff>
                  </to>
                </anchor>
              </controlPr>
            </control>
          </mc:Choice>
        </mc:AlternateContent>
        <mc:AlternateContent xmlns:mc="http://schemas.openxmlformats.org/markup-compatibility/2006">
          <mc:Choice Requires="x14">
            <control shapeId="22611" r:id="rId87" name="Check Box 83">
              <controlPr defaultSize="0" autoFill="0" autoLine="0" autoPict="0">
                <anchor moveWithCells="1">
                  <from>
                    <xdr:col>2</xdr:col>
                    <xdr:colOff>0</xdr:colOff>
                    <xdr:row>42</xdr:row>
                    <xdr:rowOff>0</xdr:rowOff>
                  </from>
                  <to>
                    <xdr:col>2</xdr:col>
                    <xdr:colOff>0</xdr:colOff>
                    <xdr:row>43</xdr:row>
                    <xdr:rowOff>139700</xdr:rowOff>
                  </to>
                </anchor>
              </controlPr>
            </control>
          </mc:Choice>
        </mc:AlternateContent>
        <mc:AlternateContent xmlns:mc="http://schemas.openxmlformats.org/markup-compatibility/2006">
          <mc:Choice Requires="x14">
            <control shapeId="22612" r:id="rId88" name="Check Box 84">
              <controlPr defaultSize="0" autoFill="0" autoLine="0" autoPict="0">
                <anchor moveWithCells="1">
                  <from>
                    <xdr:col>2</xdr:col>
                    <xdr:colOff>0</xdr:colOff>
                    <xdr:row>42</xdr:row>
                    <xdr:rowOff>0</xdr:rowOff>
                  </from>
                  <to>
                    <xdr:col>2</xdr:col>
                    <xdr:colOff>0</xdr:colOff>
                    <xdr:row>43</xdr:row>
                    <xdr:rowOff>146050</xdr:rowOff>
                  </to>
                </anchor>
              </controlPr>
            </control>
          </mc:Choice>
        </mc:AlternateContent>
        <mc:AlternateContent xmlns:mc="http://schemas.openxmlformats.org/markup-compatibility/2006">
          <mc:Choice Requires="x14">
            <control shapeId="22613" r:id="rId89" name="Check Box 85">
              <controlPr defaultSize="0" autoFill="0" autoLine="0" autoPict="0">
                <anchor moveWithCells="1">
                  <from>
                    <xdr:col>2</xdr:col>
                    <xdr:colOff>0</xdr:colOff>
                    <xdr:row>42</xdr:row>
                    <xdr:rowOff>0</xdr:rowOff>
                  </from>
                  <to>
                    <xdr:col>2</xdr:col>
                    <xdr:colOff>0</xdr:colOff>
                    <xdr:row>43</xdr:row>
                    <xdr:rowOff>139700</xdr:rowOff>
                  </to>
                </anchor>
              </controlPr>
            </control>
          </mc:Choice>
        </mc:AlternateContent>
        <mc:AlternateContent xmlns:mc="http://schemas.openxmlformats.org/markup-compatibility/2006">
          <mc:Choice Requires="x14">
            <control shapeId="22614" r:id="rId90" name="Check Box 86">
              <controlPr defaultSize="0" autoFill="0" autoLine="0" autoPict="0">
                <anchor moveWithCells="1">
                  <from>
                    <xdr:col>2</xdr:col>
                    <xdr:colOff>0</xdr:colOff>
                    <xdr:row>42</xdr:row>
                    <xdr:rowOff>0</xdr:rowOff>
                  </from>
                  <to>
                    <xdr:col>2</xdr:col>
                    <xdr:colOff>0</xdr:colOff>
                    <xdr:row>43</xdr:row>
                    <xdr:rowOff>222250</xdr:rowOff>
                  </to>
                </anchor>
              </controlPr>
            </control>
          </mc:Choice>
        </mc:AlternateContent>
        <mc:AlternateContent xmlns:mc="http://schemas.openxmlformats.org/markup-compatibility/2006">
          <mc:Choice Requires="x14">
            <control shapeId="22615" r:id="rId91" name="Check Box 87">
              <controlPr defaultSize="0" autoFill="0" autoLine="0" autoPict="0">
                <anchor moveWithCells="1">
                  <from>
                    <xdr:col>2</xdr:col>
                    <xdr:colOff>0</xdr:colOff>
                    <xdr:row>42</xdr:row>
                    <xdr:rowOff>0</xdr:rowOff>
                  </from>
                  <to>
                    <xdr:col>2</xdr:col>
                    <xdr:colOff>0</xdr:colOff>
                    <xdr:row>43</xdr:row>
                    <xdr:rowOff>146050</xdr:rowOff>
                  </to>
                </anchor>
              </controlPr>
            </control>
          </mc:Choice>
        </mc:AlternateContent>
        <mc:AlternateContent xmlns:mc="http://schemas.openxmlformats.org/markup-compatibility/2006">
          <mc:Choice Requires="x14">
            <control shapeId="22616" r:id="rId92" name="Check Box 88">
              <controlPr defaultSize="0" autoFill="0" autoLine="0" autoPict="0">
                <anchor moveWithCells="1">
                  <from>
                    <xdr:col>2</xdr:col>
                    <xdr:colOff>0</xdr:colOff>
                    <xdr:row>42</xdr:row>
                    <xdr:rowOff>0</xdr:rowOff>
                  </from>
                  <to>
                    <xdr:col>2</xdr:col>
                    <xdr:colOff>0</xdr:colOff>
                    <xdr:row>43</xdr:row>
                    <xdr:rowOff>139700</xdr:rowOff>
                  </to>
                </anchor>
              </controlPr>
            </control>
          </mc:Choice>
        </mc:AlternateContent>
        <mc:AlternateContent xmlns:mc="http://schemas.openxmlformats.org/markup-compatibility/2006">
          <mc:Choice Requires="x14">
            <control shapeId="22617" r:id="rId93" name="Check Box 89">
              <controlPr defaultSize="0" autoFill="0" autoLine="0" autoPict="0">
                <anchor moveWithCells="1">
                  <from>
                    <xdr:col>2</xdr:col>
                    <xdr:colOff>0</xdr:colOff>
                    <xdr:row>42</xdr:row>
                    <xdr:rowOff>0</xdr:rowOff>
                  </from>
                  <to>
                    <xdr:col>2</xdr:col>
                    <xdr:colOff>0</xdr:colOff>
                    <xdr:row>43</xdr:row>
                    <xdr:rowOff>177800</xdr:rowOff>
                  </to>
                </anchor>
              </controlPr>
            </control>
          </mc:Choice>
        </mc:AlternateContent>
        <mc:AlternateContent xmlns:mc="http://schemas.openxmlformats.org/markup-compatibility/2006">
          <mc:Choice Requires="x14">
            <control shapeId="22618" r:id="rId94" name="Check Box 90">
              <controlPr defaultSize="0" autoFill="0" autoLine="0" autoPict="0">
                <anchor moveWithCells="1">
                  <from>
                    <xdr:col>2</xdr:col>
                    <xdr:colOff>0</xdr:colOff>
                    <xdr:row>42</xdr:row>
                    <xdr:rowOff>0</xdr:rowOff>
                  </from>
                  <to>
                    <xdr:col>2</xdr:col>
                    <xdr:colOff>0</xdr:colOff>
                    <xdr:row>43</xdr:row>
                    <xdr:rowOff>177800</xdr:rowOff>
                  </to>
                </anchor>
              </controlPr>
            </control>
          </mc:Choice>
        </mc:AlternateContent>
        <mc:AlternateContent xmlns:mc="http://schemas.openxmlformats.org/markup-compatibility/2006">
          <mc:Choice Requires="x14">
            <control shapeId="22619" r:id="rId95" name="Check Box 91">
              <controlPr defaultSize="0" autoFill="0" autoLine="0" autoPict="0">
                <anchor moveWithCells="1">
                  <from>
                    <xdr:col>2</xdr:col>
                    <xdr:colOff>0</xdr:colOff>
                    <xdr:row>42</xdr:row>
                    <xdr:rowOff>0</xdr:rowOff>
                  </from>
                  <to>
                    <xdr:col>2</xdr:col>
                    <xdr:colOff>0</xdr:colOff>
                    <xdr:row>43</xdr:row>
                    <xdr:rowOff>184150</xdr:rowOff>
                  </to>
                </anchor>
              </controlPr>
            </control>
          </mc:Choice>
        </mc:AlternateContent>
        <mc:AlternateContent xmlns:mc="http://schemas.openxmlformats.org/markup-compatibility/2006">
          <mc:Choice Requires="x14">
            <control shapeId="22620" r:id="rId96" name="Check Box 92">
              <controlPr defaultSize="0" autoFill="0" autoLine="0" autoPict="0">
                <anchor moveWithCells="1">
                  <from>
                    <xdr:col>2</xdr:col>
                    <xdr:colOff>0</xdr:colOff>
                    <xdr:row>42</xdr:row>
                    <xdr:rowOff>0</xdr:rowOff>
                  </from>
                  <to>
                    <xdr:col>2</xdr:col>
                    <xdr:colOff>0</xdr:colOff>
                    <xdr:row>43</xdr:row>
                    <xdr:rowOff>184150</xdr:rowOff>
                  </to>
                </anchor>
              </controlPr>
            </control>
          </mc:Choice>
        </mc:AlternateContent>
        <mc:AlternateContent xmlns:mc="http://schemas.openxmlformats.org/markup-compatibility/2006">
          <mc:Choice Requires="x14">
            <control shapeId="22621" r:id="rId97" name="Check Box 93">
              <controlPr defaultSize="0" autoFill="0" autoLine="0" autoPict="0">
                <anchor moveWithCells="1">
                  <from>
                    <xdr:col>2</xdr:col>
                    <xdr:colOff>0</xdr:colOff>
                    <xdr:row>42</xdr:row>
                    <xdr:rowOff>0</xdr:rowOff>
                  </from>
                  <to>
                    <xdr:col>2</xdr:col>
                    <xdr:colOff>0</xdr:colOff>
                    <xdr:row>43</xdr:row>
                    <xdr:rowOff>101600</xdr:rowOff>
                  </to>
                </anchor>
              </controlPr>
            </control>
          </mc:Choice>
        </mc:AlternateContent>
        <mc:AlternateContent xmlns:mc="http://schemas.openxmlformats.org/markup-compatibility/2006">
          <mc:Choice Requires="x14">
            <control shapeId="22622" r:id="rId98" name="Check Box 94">
              <controlPr defaultSize="0" autoFill="0" autoLine="0" autoPict="0">
                <anchor moveWithCells="1">
                  <from>
                    <xdr:col>2</xdr:col>
                    <xdr:colOff>0</xdr:colOff>
                    <xdr:row>42</xdr:row>
                    <xdr:rowOff>0</xdr:rowOff>
                  </from>
                  <to>
                    <xdr:col>2</xdr:col>
                    <xdr:colOff>0</xdr:colOff>
                    <xdr:row>43</xdr:row>
                    <xdr:rowOff>139700</xdr:rowOff>
                  </to>
                </anchor>
              </controlPr>
            </control>
          </mc:Choice>
        </mc:AlternateContent>
        <mc:AlternateContent xmlns:mc="http://schemas.openxmlformats.org/markup-compatibility/2006">
          <mc:Choice Requires="x14">
            <control shapeId="22623" r:id="rId99" name="Check Box 95">
              <controlPr defaultSize="0" autoFill="0" autoLine="0" autoPict="0">
                <anchor moveWithCells="1">
                  <from>
                    <xdr:col>2</xdr:col>
                    <xdr:colOff>0</xdr:colOff>
                    <xdr:row>42</xdr:row>
                    <xdr:rowOff>0</xdr:rowOff>
                  </from>
                  <to>
                    <xdr:col>2</xdr:col>
                    <xdr:colOff>0</xdr:colOff>
                    <xdr:row>43</xdr:row>
                    <xdr:rowOff>177800</xdr:rowOff>
                  </to>
                </anchor>
              </controlPr>
            </control>
          </mc:Choice>
        </mc:AlternateContent>
        <mc:AlternateContent xmlns:mc="http://schemas.openxmlformats.org/markup-compatibility/2006">
          <mc:Choice Requires="x14">
            <control shapeId="22624" r:id="rId100" name="Check Box 96">
              <controlPr defaultSize="0" autoFill="0" autoLine="0" autoPict="0">
                <anchor moveWithCells="1">
                  <from>
                    <xdr:col>2</xdr:col>
                    <xdr:colOff>0</xdr:colOff>
                    <xdr:row>42</xdr:row>
                    <xdr:rowOff>0</xdr:rowOff>
                  </from>
                  <to>
                    <xdr:col>2</xdr:col>
                    <xdr:colOff>0</xdr:colOff>
                    <xdr:row>43</xdr:row>
                    <xdr:rowOff>177800</xdr:rowOff>
                  </to>
                </anchor>
              </controlPr>
            </control>
          </mc:Choice>
        </mc:AlternateContent>
        <mc:AlternateContent xmlns:mc="http://schemas.openxmlformats.org/markup-compatibility/2006">
          <mc:Choice Requires="x14">
            <control shapeId="22625" r:id="rId101" name="Check Box 97">
              <controlPr defaultSize="0" autoFill="0" autoLine="0" autoPict="0">
                <anchor moveWithCells="1">
                  <from>
                    <xdr:col>2</xdr:col>
                    <xdr:colOff>0</xdr:colOff>
                    <xdr:row>42</xdr:row>
                    <xdr:rowOff>0</xdr:rowOff>
                  </from>
                  <to>
                    <xdr:col>2</xdr:col>
                    <xdr:colOff>0</xdr:colOff>
                    <xdr:row>43</xdr:row>
                    <xdr:rowOff>139700</xdr:rowOff>
                  </to>
                </anchor>
              </controlPr>
            </control>
          </mc:Choice>
        </mc:AlternateContent>
        <mc:AlternateContent xmlns:mc="http://schemas.openxmlformats.org/markup-compatibility/2006">
          <mc:Choice Requires="x14">
            <control shapeId="22626" r:id="rId102" name="Check Box 98">
              <controlPr defaultSize="0" autoFill="0" autoLine="0" autoPict="0">
                <anchor moveWithCells="1">
                  <from>
                    <xdr:col>2</xdr:col>
                    <xdr:colOff>0</xdr:colOff>
                    <xdr:row>42</xdr:row>
                    <xdr:rowOff>0</xdr:rowOff>
                  </from>
                  <to>
                    <xdr:col>2</xdr:col>
                    <xdr:colOff>0</xdr:colOff>
                    <xdr:row>43</xdr:row>
                    <xdr:rowOff>177800</xdr:rowOff>
                  </to>
                </anchor>
              </controlPr>
            </control>
          </mc:Choice>
        </mc:AlternateContent>
        <mc:AlternateContent xmlns:mc="http://schemas.openxmlformats.org/markup-compatibility/2006">
          <mc:Choice Requires="x14">
            <control shapeId="22627" r:id="rId103" name="Check Box 99">
              <controlPr defaultSize="0" autoFill="0" autoLine="0" autoPict="0">
                <anchor moveWithCells="1">
                  <from>
                    <xdr:col>2</xdr:col>
                    <xdr:colOff>0</xdr:colOff>
                    <xdr:row>42</xdr:row>
                    <xdr:rowOff>0</xdr:rowOff>
                  </from>
                  <to>
                    <xdr:col>2</xdr:col>
                    <xdr:colOff>0</xdr:colOff>
                    <xdr:row>43</xdr:row>
                    <xdr:rowOff>177800</xdr:rowOff>
                  </to>
                </anchor>
              </controlPr>
            </control>
          </mc:Choice>
        </mc:AlternateContent>
        <mc:AlternateContent xmlns:mc="http://schemas.openxmlformats.org/markup-compatibility/2006">
          <mc:Choice Requires="x14">
            <control shapeId="22628" r:id="rId104" name="Check Box 100">
              <controlPr defaultSize="0" autoFill="0" autoLine="0" autoPict="0">
                <anchor moveWithCells="1">
                  <from>
                    <xdr:col>2</xdr:col>
                    <xdr:colOff>0</xdr:colOff>
                    <xdr:row>42</xdr:row>
                    <xdr:rowOff>0</xdr:rowOff>
                  </from>
                  <to>
                    <xdr:col>2</xdr:col>
                    <xdr:colOff>0</xdr:colOff>
                    <xdr:row>43</xdr:row>
                    <xdr:rowOff>184150</xdr:rowOff>
                  </to>
                </anchor>
              </controlPr>
            </control>
          </mc:Choice>
        </mc:AlternateContent>
        <mc:AlternateContent xmlns:mc="http://schemas.openxmlformats.org/markup-compatibility/2006">
          <mc:Choice Requires="x14">
            <control shapeId="22629" r:id="rId105" name="Check Box 101">
              <controlPr defaultSize="0" autoFill="0" autoLine="0" autoPict="0">
                <anchor moveWithCells="1">
                  <from>
                    <xdr:col>2</xdr:col>
                    <xdr:colOff>0</xdr:colOff>
                    <xdr:row>42</xdr:row>
                    <xdr:rowOff>0</xdr:rowOff>
                  </from>
                  <to>
                    <xdr:col>2</xdr:col>
                    <xdr:colOff>0</xdr:colOff>
                    <xdr:row>43</xdr:row>
                    <xdr:rowOff>184150</xdr:rowOff>
                  </to>
                </anchor>
              </controlPr>
            </control>
          </mc:Choice>
        </mc:AlternateContent>
        <mc:AlternateContent xmlns:mc="http://schemas.openxmlformats.org/markup-compatibility/2006">
          <mc:Choice Requires="x14">
            <control shapeId="22630" r:id="rId106" name="Check Box 102">
              <controlPr defaultSize="0" autoFill="0" autoLine="0" autoPict="0">
                <anchor moveWithCells="1">
                  <from>
                    <xdr:col>2</xdr:col>
                    <xdr:colOff>0</xdr:colOff>
                    <xdr:row>42</xdr:row>
                    <xdr:rowOff>0</xdr:rowOff>
                  </from>
                  <to>
                    <xdr:col>2</xdr:col>
                    <xdr:colOff>0</xdr:colOff>
                    <xdr:row>43</xdr:row>
                    <xdr:rowOff>101600</xdr:rowOff>
                  </to>
                </anchor>
              </controlPr>
            </control>
          </mc:Choice>
        </mc:AlternateContent>
        <mc:AlternateContent xmlns:mc="http://schemas.openxmlformats.org/markup-compatibility/2006">
          <mc:Choice Requires="x14">
            <control shapeId="22631" r:id="rId107" name="Check Box 103">
              <controlPr defaultSize="0" autoFill="0" autoLine="0" autoPict="0">
                <anchor moveWithCells="1">
                  <from>
                    <xdr:col>2</xdr:col>
                    <xdr:colOff>0</xdr:colOff>
                    <xdr:row>42</xdr:row>
                    <xdr:rowOff>0</xdr:rowOff>
                  </from>
                  <to>
                    <xdr:col>2</xdr:col>
                    <xdr:colOff>0</xdr:colOff>
                    <xdr:row>43</xdr:row>
                    <xdr:rowOff>139700</xdr:rowOff>
                  </to>
                </anchor>
              </controlPr>
            </control>
          </mc:Choice>
        </mc:AlternateContent>
        <mc:AlternateContent xmlns:mc="http://schemas.openxmlformats.org/markup-compatibility/2006">
          <mc:Choice Requires="x14">
            <control shapeId="22632" r:id="rId108" name="Check Box 104">
              <controlPr defaultSize="0" autoFill="0" autoLine="0" autoPict="0">
                <anchor moveWithCells="1">
                  <from>
                    <xdr:col>2</xdr:col>
                    <xdr:colOff>0</xdr:colOff>
                    <xdr:row>42</xdr:row>
                    <xdr:rowOff>0</xdr:rowOff>
                  </from>
                  <to>
                    <xdr:col>2</xdr:col>
                    <xdr:colOff>0</xdr:colOff>
                    <xdr:row>43</xdr:row>
                    <xdr:rowOff>177800</xdr:rowOff>
                  </to>
                </anchor>
              </controlPr>
            </control>
          </mc:Choice>
        </mc:AlternateContent>
        <mc:AlternateContent xmlns:mc="http://schemas.openxmlformats.org/markup-compatibility/2006">
          <mc:Choice Requires="x14">
            <control shapeId="22633" r:id="rId109" name="Check Box 105">
              <controlPr defaultSize="0" autoFill="0" autoLine="0" autoPict="0">
                <anchor moveWithCells="1">
                  <from>
                    <xdr:col>2</xdr:col>
                    <xdr:colOff>0</xdr:colOff>
                    <xdr:row>42</xdr:row>
                    <xdr:rowOff>0</xdr:rowOff>
                  </from>
                  <to>
                    <xdr:col>2</xdr:col>
                    <xdr:colOff>0</xdr:colOff>
                    <xdr:row>43</xdr:row>
                    <xdr:rowOff>177800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77"/>
  <sheetViews>
    <sheetView showGridLines="0" zoomScaleNormal="100" workbookViewId="0"/>
  </sheetViews>
  <sheetFormatPr baseColWidth="10" defaultColWidth="11.453125" defaultRowHeight="10"/>
  <cols>
    <col min="1" max="1" width="34.54296875" style="32" customWidth="1"/>
    <col min="2" max="2" width="22.453125" style="267" customWidth="1"/>
    <col min="3" max="3" width="18.81640625" style="267" customWidth="1"/>
    <col min="4" max="4" width="17.6328125" style="32" customWidth="1"/>
    <col min="5" max="6" width="14.453125" style="32" customWidth="1"/>
    <col min="7" max="7" width="9.81640625" style="32" customWidth="1"/>
    <col min="8" max="8" width="11.453125" style="32" customWidth="1"/>
    <col min="9" max="9" width="10.1796875" style="32" customWidth="1"/>
    <col min="10" max="10" width="21.1796875" style="32" customWidth="1"/>
    <col min="11" max="11" width="23.1796875" style="32" customWidth="1"/>
    <col min="12" max="12" width="13.1796875" style="32" customWidth="1"/>
    <col min="13" max="13" width="12.54296875" style="32" customWidth="1"/>
    <col min="14" max="14" width="11.1796875" style="32" customWidth="1"/>
    <col min="15" max="15" width="11.54296875" style="32" customWidth="1"/>
    <col min="16" max="16" width="11.81640625" style="270" customWidth="1"/>
    <col min="17" max="16384" width="11.453125" style="32"/>
  </cols>
  <sheetData>
    <row r="1" spans="1:16" s="36" customFormat="1" ht="30.75" customHeight="1">
      <c r="A1" s="276" t="s">
        <v>143</v>
      </c>
      <c r="B1" s="165"/>
      <c r="C1" s="166"/>
      <c r="D1" s="167"/>
      <c r="F1" s="168"/>
      <c r="G1" s="250"/>
      <c r="H1" s="299" t="s">
        <v>213</v>
      </c>
      <c r="I1" s="299"/>
      <c r="J1" s="299"/>
      <c r="L1" s="250"/>
      <c r="M1" s="257"/>
      <c r="N1" s="257"/>
      <c r="O1" s="167"/>
      <c r="P1" s="171"/>
    </row>
    <row r="2" spans="1:16" s="36" customFormat="1" ht="20" customHeight="1">
      <c r="A2" s="164"/>
      <c r="B2" s="165"/>
      <c r="C2" s="166"/>
      <c r="D2" s="167"/>
      <c r="E2" s="168"/>
      <c r="F2" s="168"/>
      <c r="G2" s="250"/>
      <c r="H2" s="169"/>
      <c r="I2" s="169"/>
      <c r="J2" s="170"/>
      <c r="K2" s="30"/>
      <c r="L2" s="250"/>
      <c r="M2" s="257"/>
      <c r="N2" s="257"/>
      <c r="O2" s="167"/>
      <c r="P2" s="171"/>
    </row>
    <row r="3" spans="1:16" s="69" customFormat="1" ht="19.5" customHeight="1">
      <c r="A3" s="108"/>
      <c r="D3" s="79"/>
      <c r="G3" s="251"/>
      <c r="L3" s="251"/>
      <c r="M3" s="251"/>
      <c r="N3" s="251"/>
    </row>
    <row r="4" spans="1:16" s="167" customFormat="1" ht="18" customHeight="1">
      <c r="A4" s="172"/>
      <c r="B4" s="37"/>
      <c r="C4" s="37"/>
      <c r="E4" s="37"/>
      <c r="F4" s="37"/>
      <c r="G4" s="252"/>
      <c r="H4" s="38"/>
      <c r="L4" s="257"/>
      <c r="M4" s="257"/>
      <c r="N4" s="257"/>
    </row>
    <row r="5" spans="1:16" s="36" customFormat="1" ht="17" customHeight="1">
      <c r="A5" s="173" t="s">
        <v>144</v>
      </c>
      <c r="B5" s="174">
        <f>'Identification and directions'!D3</f>
        <v>0</v>
      </c>
      <c r="C5" s="174"/>
      <c r="D5" s="174"/>
      <c r="E5" s="174"/>
      <c r="F5" s="174"/>
      <c r="G5" s="253"/>
      <c r="H5" s="174"/>
      <c r="I5" s="163"/>
      <c r="K5" s="175"/>
      <c r="L5" s="258"/>
      <c r="N5" s="257"/>
      <c r="P5" s="176"/>
    </row>
    <row r="6" spans="1:16" s="36" customFormat="1" ht="17.25" customHeight="1">
      <c r="A6" s="177"/>
      <c r="B6" s="177"/>
      <c r="C6" s="177"/>
      <c r="D6" s="177"/>
      <c r="E6" s="177"/>
      <c r="F6" s="177"/>
      <c r="G6" s="254"/>
      <c r="H6" s="177"/>
      <c r="I6" s="163"/>
      <c r="K6" s="175"/>
      <c r="L6" s="258"/>
      <c r="N6" s="257"/>
      <c r="P6" s="176"/>
    </row>
    <row r="7" spans="1:16" s="36" customFormat="1" ht="21" customHeight="1">
      <c r="A7" s="177"/>
      <c r="B7" s="178" t="s">
        <v>141</v>
      </c>
      <c r="C7" s="179" t="s">
        <v>153</v>
      </c>
      <c r="D7" s="180" t="s">
        <v>155</v>
      </c>
      <c r="E7" s="180" t="s">
        <v>165</v>
      </c>
      <c r="F7" s="180" t="s">
        <v>161</v>
      </c>
      <c r="G7" s="254"/>
      <c r="H7" s="177"/>
      <c r="I7" s="163"/>
      <c r="K7" s="175"/>
      <c r="L7" s="258"/>
      <c r="N7" s="257"/>
      <c r="P7" s="176"/>
    </row>
    <row r="8" spans="1:16" s="36" customFormat="1" ht="57" customHeight="1">
      <c r="A8" s="177"/>
      <c r="B8" s="181" t="s">
        <v>145</v>
      </c>
      <c r="C8" s="182" t="s">
        <v>146</v>
      </c>
      <c r="D8" s="183" t="s">
        <v>147</v>
      </c>
      <c r="E8" s="183" t="s">
        <v>148</v>
      </c>
      <c r="F8" s="183" t="s">
        <v>149</v>
      </c>
      <c r="G8" s="254"/>
      <c r="H8" s="177"/>
      <c r="I8" s="163"/>
      <c r="K8" s="175"/>
      <c r="L8" s="258"/>
      <c r="N8" s="257"/>
      <c r="P8" s="176"/>
    </row>
    <row r="9" spans="1:16" s="36" customFormat="1" ht="16.5" customHeight="1" thickBot="1">
      <c r="A9" s="28"/>
      <c r="B9" s="184"/>
      <c r="C9" s="185"/>
      <c r="D9" s="38"/>
      <c r="E9" s="38"/>
      <c r="F9" s="38"/>
      <c r="G9" s="50"/>
      <c r="H9" s="163"/>
      <c r="I9" s="163"/>
      <c r="J9" s="38"/>
      <c r="K9" s="167"/>
      <c r="L9" s="257"/>
      <c r="M9" s="257"/>
      <c r="N9" s="257"/>
      <c r="O9" s="186"/>
      <c r="P9" s="176"/>
    </row>
    <row r="10" spans="1:16" s="36" customFormat="1" ht="13.5" customHeight="1" thickBot="1">
      <c r="B10" s="187"/>
      <c r="C10" s="187"/>
      <c r="E10" s="38"/>
      <c r="F10" s="188" t="s">
        <v>215</v>
      </c>
      <c r="G10" s="189">
        <f>SUM(G13:G158)</f>
        <v>0</v>
      </c>
      <c r="H10" s="190"/>
      <c r="I10" s="191"/>
      <c r="J10" s="192"/>
      <c r="K10" s="193"/>
      <c r="L10" s="259"/>
      <c r="M10" s="189">
        <f>SUM(M13:M200)</f>
        <v>0</v>
      </c>
      <c r="N10" s="189">
        <f t="shared" ref="N10:P10" si="0">SUM(N13:N200)</f>
        <v>0</v>
      </c>
      <c r="O10" s="194">
        <f t="shared" si="0"/>
        <v>0</v>
      </c>
      <c r="P10" s="195">
        <f t="shared" si="0"/>
        <v>0</v>
      </c>
    </row>
    <row r="11" spans="1:16" s="36" customFormat="1" ht="12.75" customHeight="1">
      <c r="A11" s="28"/>
      <c r="B11" s="184"/>
      <c r="C11" s="196"/>
      <c r="D11" s="41"/>
      <c r="E11" s="41"/>
      <c r="F11" s="41"/>
      <c r="G11" s="255"/>
      <c r="H11" s="197"/>
      <c r="I11" s="197"/>
      <c r="J11" s="41"/>
      <c r="K11" s="198"/>
      <c r="L11" s="257"/>
      <c r="M11" s="257"/>
      <c r="N11" s="257"/>
      <c r="O11" s="167"/>
      <c r="P11" s="171"/>
    </row>
    <row r="12" spans="1:16" s="36" customFormat="1" ht="73.5" customHeight="1">
      <c r="A12" s="42" t="s">
        <v>150</v>
      </c>
      <c r="B12" s="260" t="s">
        <v>151</v>
      </c>
      <c r="C12" s="42" t="s">
        <v>130</v>
      </c>
      <c r="D12" s="260" t="s">
        <v>152</v>
      </c>
      <c r="E12" s="42" t="s">
        <v>142</v>
      </c>
      <c r="F12" s="42" t="s">
        <v>153</v>
      </c>
      <c r="G12" s="42" t="s">
        <v>154</v>
      </c>
      <c r="H12" s="42" t="s">
        <v>216</v>
      </c>
      <c r="I12" s="42" t="s">
        <v>217</v>
      </c>
      <c r="J12" s="42" t="s">
        <v>218</v>
      </c>
      <c r="K12" s="42" t="s">
        <v>156</v>
      </c>
      <c r="L12" s="42" t="s">
        <v>219</v>
      </c>
      <c r="M12" s="199" t="s">
        <v>157</v>
      </c>
      <c r="N12" s="199" t="s">
        <v>158</v>
      </c>
      <c r="O12" s="42" t="s">
        <v>159</v>
      </c>
      <c r="P12" s="200" t="s">
        <v>160</v>
      </c>
    </row>
    <row r="13" spans="1:16" ht="15" customHeight="1">
      <c r="A13" s="201"/>
      <c r="B13" s="201"/>
      <c r="C13" s="201"/>
      <c r="D13" s="202"/>
      <c r="E13" s="202"/>
      <c r="F13" s="202"/>
      <c r="G13" s="256"/>
      <c r="H13" s="203"/>
      <c r="I13" s="202"/>
      <c r="J13" s="202"/>
      <c r="K13" s="202"/>
      <c r="L13" s="256"/>
      <c r="M13" s="256"/>
      <c r="N13" s="256"/>
      <c r="O13" s="204"/>
      <c r="P13" s="261"/>
    </row>
    <row r="14" spans="1:16" ht="15" customHeight="1">
      <c r="A14" s="201"/>
      <c r="B14" s="201"/>
      <c r="C14" s="201"/>
      <c r="D14" s="202"/>
      <c r="E14" s="202"/>
      <c r="F14" s="202"/>
      <c r="G14" s="256"/>
      <c r="H14" s="203"/>
      <c r="I14" s="202"/>
      <c r="J14" s="202"/>
      <c r="K14" s="202"/>
      <c r="L14" s="256"/>
      <c r="M14" s="256"/>
      <c r="N14" s="256"/>
      <c r="O14" s="204"/>
      <c r="P14" s="261"/>
    </row>
    <row r="15" spans="1:16" ht="15" customHeight="1">
      <c r="A15" s="201"/>
      <c r="B15" s="201"/>
      <c r="C15" s="201"/>
      <c r="D15" s="202"/>
      <c r="E15" s="202"/>
      <c r="F15" s="202"/>
      <c r="G15" s="256"/>
      <c r="H15" s="203"/>
      <c r="I15" s="202"/>
      <c r="J15" s="202"/>
      <c r="K15" s="202"/>
      <c r="L15" s="256"/>
      <c r="M15" s="256"/>
      <c r="N15" s="256"/>
      <c r="O15" s="204"/>
      <c r="P15" s="261"/>
    </row>
    <row r="16" spans="1:16" ht="15" customHeight="1">
      <c r="A16" s="201"/>
      <c r="B16" s="201"/>
      <c r="C16" s="201"/>
      <c r="D16" s="202"/>
      <c r="E16" s="202"/>
      <c r="F16" s="202"/>
      <c r="G16" s="256"/>
      <c r="H16" s="203"/>
      <c r="I16" s="202"/>
      <c r="J16" s="202"/>
      <c r="K16" s="202"/>
      <c r="L16" s="256"/>
      <c r="M16" s="256"/>
      <c r="N16" s="256"/>
      <c r="O16" s="204"/>
      <c r="P16" s="261"/>
    </row>
    <row r="17" spans="1:16" ht="15" customHeight="1">
      <c r="A17" s="201"/>
      <c r="B17" s="201"/>
      <c r="C17" s="201"/>
      <c r="D17" s="202"/>
      <c r="E17" s="202"/>
      <c r="F17" s="202"/>
      <c r="G17" s="256"/>
      <c r="H17" s="203"/>
      <c r="I17" s="202"/>
      <c r="J17" s="202"/>
      <c r="K17" s="202"/>
      <c r="L17" s="256"/>
      <c r="M17" s="256"/>
      <c r="N17" s="256"/>
      <c r="O17" s="204"/>
      <c r="P17" s="261"/>
    </row>
    <row r="18" spans="1:16" ht="15" customHeight="1">
      <c r="A18" s="201"/>
      <c r="B18" s="201"/>
      <c r="C18" s="201"/>
      <c r="D18" s="202"/>
      <c r="E18" s="202"/>
      <c r="F18" s="202"/>
      <c r="G18" s="256"/>
      <c r="H18" s="203"/>
      <c r="I18" s="202"/>
      <c r="J18" s="202"/>
      <c r="K18" s="202"/>
      <c r="L18" s="256"/>
      <c r="M18" s="256"/>
      <c r="N18" s="256"/>
      <c r="O18" s="204"/>
      <c r="P18" s="261"/>
    </row>
    <row r="19" spans="1:16" ht="15" customHeight="1">
      <c r="A19" s="201"/>
      <c r="B19" s="201"/>
      <c r="C19" s="201"/>
      <c r="D19" s="202"/>
      <c r="E19" s="202"/>
      <c r="F19" s="202"/>
      <c r="G19" s="256"/>
      <c r="H19" s="203"/>
      <c r="I19" s="202"/>
      <c r="J19" s="202"/>
      <c r="K19" s="202"/>
      <c r="L19" s="256"/>
      <c r="M19" s="256"/>
      <c r="N19" s="256"/>
      <c r="O19" s="204"/>
      <c r="P19" s="261"/>
    </row>
    <row r="20" spans="1:16" ht="15" customHeight="1">
      <c r="A20" s="262"/>
      <c r="B20" s="201"/>
      <c r="C20" s="201"/>
      <c r="D20" s="202"/>
      <c r="E20" s="202"/>
      <c r="F20" s="202"/>
      <c r="G20" s="256"/>
      <c r="H20" s="203"/>
      <c r="I20" s="202"/>
      <c r="J20" s="202"/>
      <c r="K20" s="202"/>
      <c r="L20" s="256"/>
      <c r="M20" s="256"/>
      <c r="N20" s="256"/>
      <c r="O20" s="204"/>
      <c r="P20" s="261"/>
    </row>
    <row r="21" spans="1:16" ht="15" customHeight="1">
      <c r="A21" s="201"/>
      <c r="B21" s="201"/>
      <c r="C21" s="201"/>
      <c r="D21" s="202"/>
      <c r="E21" s="202"/>
      <c r="F21" s="202"/>
      <c r="G21" s="256"/>
      <c r="H21" s="203"/>
      <c r="I21" s="202"/>
      <c r="J21" s="202"/>
      <c r="K21" s="202"/>
      <c r="L21" s="256"/>
      <c r="M21" s="256"/>
      <c r="N21" s="256"/>
      <c r="O21" s="204"/>
      <c r="P21" s="261"/>
    </row>
    <row r="22" spans="1:16" ht="15" customHeight="1">
      <c r="A22" s="201"/>
      <c r="B22" s="201"/>
      <c r="C22" s="201"/>
      <c r="D22" s="202"/>
      <c r="E22" s="202"/>
      <c r="F22" s="202"/>
      <c r="G22" s="256"/>
      <c r="H22" s="203"/>
      <c r="I22" s="202"/>
      <c r="J22" s="202"/>
      <c r="K22" s="202"/>
      <c r="L22" s="256"/>
      <c r="M22" s="256"/>
      <c r="N22" s="256"/>
      <c r="O22" s="204"/>
      <c r="P22" s="261"/>
    </row>
    <row r="23" spans="1:16" ht="15" customHeight="1">
      <c r="A23" s="201"/>
      <c r="B23" s="201"/>
      <c r="C23" s="201"/>
      <c r="D23" s="202"/>
      <c r="E23" s="202"/>
      <c r="F23" s="202"/>
      <c r="G23" s="256"/>
      <c r="H23" s="203"/>
      <c r="I23" s="202"/>
      <c r="J23" s="202"/>
      <c r="K23" s="202"/>
      <c r="L23" s="256"/>
      <c r="M23" s="256"/>
      <c r="N23" s="256"/>
      <c r="O23" s="204"/>
      <c r="P23" s="261"/>
    </row>
    <row r="24" spans="1:16" ht="15" customHeight="1">
      <c r="A24" s="201"/>
      <c r="B24" s="201"/>
      <c r="C24" s="201"/>
      <c r="D24" s="202"/>
      <c r="E24" s="202"/>
      <c r="F24" s="202"/>
      <c r="G24" s="256"/>
      <c r="H24" s="203"/>
      <c r="I24" s="202"/>
      <c r="J24" s="202"/>
      <c r="K24" s="202"/>
      <c r="L24" s="256"/>
      <c r="M24" s="256"/>
      <c r="N24" s="256"/>
      <c r="O24" s="204"/>
      <c r="P24" s="261"/>
    </row>
    <row r="25" spans="1:16" ht="15" customHeight="1">
      <c r="A25" s="201"/>
      <c r="B25" s="201"/>
      <c r="C25" s="201"/>
      <c r="D25" s="202"/>
      <c r="E25" s="202"/>
      <c r="F25" s="202"/>
      <c r="G25" s="256"/>
      <c r="H25" s="203"/>
      <c r="I25" s="202"/>
      <c r="J25" s="202"/>
      <c r="K25" s="202"/>
      <c r="L25" s="256"/>
      <c r="M25" s="256"/>
      <c r="N25" s="256"/>
      <c r="O25" s="204"/>
      <c r="P25" s="261"/>
    </row>
    <row r="26" spans="1:16" ht="15" customHeight="1">
      <c r="A26" s="201"/>
      <c r="B26" s="201"/>
      <c r="C26" s="201"/>
      <c r="D26" s="202"/>
      <c r="E26" s="202"/>
      <c r="F26" s="202"/>
      <c r="G26" s="256"/>
      <c r="H26" s="203"/>
      <c r="I26" s="202"/>
      <c r="J26" s="202"/>
      <c r="K26" s="202"/>
      <c r="L26" s="256"/>
      <c r="M26" s="256"/>
      <c r="N26" s="256"/>
      <c r="O26" s="204"/>
      <c r="P26" s="261"/>
    </row>
    <row r="27" spans="1:16" ht="15" customHeight="1">
      <c r="A27" s="201"/>
      <c r="B27" s="201"/>
      <c r="C27" s="201"/>
      <c r="D27" s="202"/>
      <c r="E27" s="202"/>
      <c r="F27" s="202"/>
      <c r="G27" s="256"/>
      <c r="H27" s="203"/>
      <c r="I27" s="202"/>
      <c r="J27" s="202"/>
      <c r="K27" s="202"/>
      <c r="L27" s="256"/>
      <c r="M27" s="256"/>
      <c r="N27" s="256"/>
      <c r="O27" s="204"/>
      <c r="P27" s="261"/>
    </row>
    <row r="28" spans="1:16" ht="15" customHeight="1">
      <c r="A28" s="201"/>
      <c r="B28" s="201"/>
      <c r="C28" s="201"/>
      <c r="D28" s="202"/>
      <c r="E28" s="202"/>
      <c r="F28" s="202"/>
      <c r="G28" s="256"/>
      <c r="H28" s="203"/>
      <c r="I28" s="202"/>
      <c r="J28" s="202"/>
      <c r="K28" s="202"/>
      <c r="L28" s="256"/>
      <c r="M28" s="256"/>
      <c r="N28" s="256"/>
      <c r="O28" s="204"/>
      <c r="P28" s="261"/>
    </row>
    <row r="29" spans="1:16" ht="15" customHeight="1">
      <c r="A29" s="201"/>
      <c r="B29" s="201"/>
      <c r="C29" s="201"/>
      <c r="D29" s="202"/>
      <c r="E29" s="202"/>
      <c r="F29" s="202"/>
      <c r="G29" s="256"/>
      <c r="H29" s="203"/>
      <c r="I29" s="202"/>
      <c r="J29" s="202"/>
      <c r="K29" s="202"/>
      <c r="L29" s="256"/>
      <c r="M29" s="256"/>
      <c r="N29" s="256"/>
      <c r="O29" s="204"/>
      <c r="P29" s="261"/>
    </row>
    <row r="30" spans="1:16" ht="15" customHeight="1">
      <c r="A30" s="201"/>
      <c r="B30" s="201"/>
      <c r="C30" s="201"/>
      <c r="D30" s="202"/>
      <c r="E30" s="202"/>
      <c r="F30" s="202"/>
      <c r="G30" s="256"/>
      <c r="H30" s="203"/>
      <c r="I30" s="202"/>
      <c r="J30" s="202"/>
      <c r="K30" s="202"/>
      <c r="L30" s="256"/>
      <c r="M30" s="256"/>
      <c r="N30" s="256"/>
      <c r="O30" s="204"/>
      <c r="P30" s="261"/>
    </row>
    <row r="31" spans="1:16" ht="15" customHeight="1">
      <c r="A31" s="201"/>
      <c r="B31" s="201"/>
      <c r="C31" s="201"/>
      <c r="D31" s="202"/>
      <c r="E31" s="202"/>
      <c r="F31" s="202"/>
      <c r="G31" s="256"/>
      <c r="H31" s="203"/>
      <c r="I31" s="202"/>
      <c r="J31" s="202"/>
      <c r="K31" s="202"/>
      <c r="L31" s="256"/>
      <c r="M31" s="256"/>
      <c r="N31" s="256"/>
      <c r="O31" s="204"/>
      <c r="P31" s="261"/>
    </row>
    <row r="32" spans="1:16" ht="15" customHeight="1">
      <c r="A32" s="201"/>
      <c r="B32" s="201"/>
      <c r="C32" s="201"/>
      <c r="D32" s="202"/>
      <c r="E32" s="202"/>
      <c r="F32" s="202"/>
      <c r="G32" s="256"/>
      <c r="H32" s="203"/>
      <c r="I32" s="202"/>
      <c r="J32" s="202"/>
      <c r="K32" s="202"/>
      <c r="L32" s="256"/>
      <c r="M32" s="256"/>
      <c r="N32" s="256"/>
      <c r="O32" s="204"/>
      <c r="P32" s="261"/>
    </row>
    <row r="33" spans="1:16" ht="15" customHeight="1">
      <c r="A33" s="201"/>
      <c r="B33" s="201"/>
      <c r="C33" s="201"/>
      <c r="D33" s="202"/>
      <c r="E33" s="202"/>
      <c r="F33" s="202"/>
      <c r="G33" s="256"/>
      <c r="H33" s="203"/>
      <c r="I33" s="202"/>
      <c r="J33" s="202"/>
      <c r="K33" s="202"/>
      <c r="L33" s="256"/>
      <c r="M33" s="256"/>
      <c r="N33" s="256"/>
      <c r="O33" s="204"/>
      <c r="P33" s="261"/>
    </row>
    <row r="34" spans="1:16" ht="15" customHeight="1">
      <c r="A34" s="201"/>
      <c r="B34" s="201"/>
      <c r="C34" s="201"/>
      <c r="D34" s="202"/>
      <c r="E34" s="202"/>
      <c r="F34" s="202"/>
      <c r="G34" s="256"/>
      <c r="H34" s="203"/>
      <c r="I34" s="202"/>
      <c r="J34" s="202"/>
      <c r="K34" s="202"/>
      <c r="L34" s="256"/>
      <c r="M34" s="256"/>
      <c r="N34" s="256"/>
      <c r="O34" s="204"/>
      <c r="P34" s="261"/>
    </row>
    <row r="35" spans="1:16" ht="15" customHeight="1">
      <c r="A35" s="201"/>
      <c r="B35" s="201"/>
      <c r="C35" s="201"/>
      <c r="D35" s="202"/>
      <c r="E35" s="202"/>
      <c r="F35" s="202"/>
      <c r="G35" s="256"/>
      <c r="H35" s="203"/>
      <c r="I35" s="202"/>
      <c r="J35" s="202"/>
      <c r="K35" s="202"/>
      <c r="L35" s="256"/>
      <c r="M35" s="256"/>
      <c r="N35" s="256"/>
      <c r="O35" s="204"/>
      <c r="P35" s="261"/>
    </row>
    <row r="36" spans="1:16" ht="15" customHeight="1">
      <c r="A36" s="201"/>
      <c r="B36" s="201"/>
      <c r="C36" s="201"/>
      <c r="D36" s="202"/>
      <c r="E36" s="202"/>
      <c r="F36" s="202"/>
      <c r="G36" s="256"/>
      <c r="H36" s="203"/>
      <c r="I36" s="202"/>
      <c r="J36" s="202"/>
      <c r="K36" s="202"/>
      <c r="L36" s="256"/>
      <c r="M36" s="256"/>
      <c r="N36" s="256"/>
      <c r="O36" s="204"/>
      <c r="P36" s="261"/>
    </row>
    <row r="37" spans="1:16" ht="15" customHeight="1">
      <c r="A37" s="201"/>
      <c r="B37" s="201"/>
      <c r="C37" s="201"/>
      <c r="D37" s="202"/>
      <c r="E37" s="202"/>
      <c r="F37" s="202"/>
      <c r="G37" s="256"/>
      <c r="H37" s="203"/>
      <c r="I37" s="202"/>
      <c r="J37" s="202"/>
      <c r="K37" s="202"/>
      <c r="L37" s="256"/>
      <c r="M37" s="256"/>
      <c r="N37" s="256"/>
      <c r="O37" s="204"/>
      <c r="P37" s="261"/>
    </row>
    <row r="38" spans="1:16" ht="15" customHeight="1">
      <c r="A38" s="201"/>
      <c r="B38" s="201"/>
      <c r="C38" s="201"/>
      <c r="D38" s="202"/>
      <c r="E38" s="202"/>
      <c r="F38" s="202"/>
      <c r="G38" s="256"/>
      <c r="H38" s="203"/>
      <c r="I38" s="202"/>
      <c r="J38" s="202"/>
      <c r="K38" s="202"/>
      <c r="L38" s="256"/>
      <c r="M38" s="256"/>
      <c r="N38" s="256"/>
      <c r="O38" s="204"/>
      <c r="P38" s="261"/>
    </row>
    <row r="39" spans="1:16" ht="15" customHeight="1">
      <c r="A39" s="201"/>
      <c r="B39" s="201"/>
      <c r="C39" s="201"/>
      <c r="D39" s="202"/>
      <c r="E39" s="202"/>
      <c r="F39" s="202"/>
      <c r="G39" s="256"/>
      <c r="H39" s="203"/>
      <c r="I39" s="202"/>
      <c r="J39" s="202"/>
      <c r="K39" s="202"/>
      <c r="L39" s="256"/>
      <c r="M39" s="256"/>
      <c r="N39" s="256"/>
      <c r="O39" s="204"/>
      <c r="P39" s="261"/>
    </row>
    <row r="40" spans="1:16" ht="15" customHeight="1">
      <c r="A40" s="201"/>
      <c r="B40" s="201"/>
      <c r="C40" s="201"/>
      <c r="D40" s="202"/>
      <c r="E40" s="202"/>
      <c r="F40" s="202"/>
      <c r="G40" s="256"/>
      <c r="H40" s="203"/>
      <c r="I40" s="202"/>
      <c r="J40" s="202"/>
      <c r="K40" s="202"/>
      <c r="L40" s="256"/>
      <c r="M40" s="256"/>
      <c r="N40" s="256"/>
      <c r="O40" s="204"/>
      <c r="P40" s="261"/>
    </row>
    <row r="41" spans="1:16" ht="15" customHeight="1">
      <c r="A41" s="201"/>
      <c r="B41" s="201"/>
      <c r="C41" s="201"/>
      <c r="D41" s="202"/>
      <c r="E41" s="202"/>
      <c r="F41" s="202"/>
      <c r="G41" s="256"/>
      <c r="H41" s="203"/>
      <c r="I41" s="202"/>
      <c r="J41" s="202"/>
      <c r="K41" s="202"/>
      <c r="L41" s="256"/>
      <c r="M41" s="256"/>
      <c r="N41" s="256"/>
      <c r="O41" s="204"/>
      <c r="P41" s="261"/>
    </row>
    <row r="42" spans="1:16" ht="15" customHeight="1">
      <c r="A42" s="201"/>
      <c r="B42" s="201"/>
      <c r="C42" s="201"/>
      <c r="D42" s="202"/>
      <c r="E42" s="202"/>
      <c r="F42" s="202"/>
      <c r="G42" s="256"/>
      <c r="H42" s="203"/>
      <c r="I42" s="202"/>
      <c r="J42" s="202"/>
      <c r="K42" s="202"/>
      <c r="L42" s="256"/>
      <c r="M42" s="256"/>
      <c r="N42" s="256"/>
      <c r="O42" s="204"/>
      <c r="P42" s="261"/>
    </row>
    <row r="43" spans="1:16" ht="15" customHeight="1">
      <c r="A43" s="201"/>
      <c r="B43" s="201"/>
      <c r="C43" s="201"/>
      <c r="D43" s="202"/>
      <c r="E43" s="202"/>
      <c r="F43" s="202"/>
      <c r="G43" s="256"/>
      <c r="H43" s="203"/>
      <c r="I43" s="202"/>
      <c r="J43" s="202"/>
      <c r="K43" s="202"/>
      <c r="L43" s="256"/>
      <c r="M43" s="256"/>
      <c r="N43" s="256"/>
      <c r="O43" s="204"/>
      <c r="P43" s="261"/>
    </row>
    <row r="44" spans="1:16" ht="15" customHeight="1">
      <c r="A44" s="201"/>
      <c r="B44" s="201"/>
      <c r="C44" s="201"/>
      <c r="D44" s="202"/>
      <c r="E44" s="202"/>
      <c r="F44" s="202"/>
      <c r="G44" s="256"/>
      <c r="H44" s="203"/>
      <c r="I44" s="202"/>
      <c r="J44" s="202"/>
      <c r="K44" s="202"/>
      <c r="L44" s="256"/>
      <c r="M44" s="256"/>
      <c r="N44" s="256"/>
      <c r="O44" s="204"/>
      <c r="P44" s="261"/>
    </row>
    <row r="45" spans="1:16" ht="15" customHeight="1">
      <c r="A45" s="201"/>
      <c r="B45" s="201"/>
      <c r="C45" s="201"/>
      <c r="D45" s="202"/>
      <c r="E45" s="202"/>
      <c r="F45" s="202"/>
      <c r="G45" s="256"/>
      <c r="H45" s="203"/>
      <c r="I45" s="202"/>
      <c r="J45" s="202"/>
      <c r="K45" s="202"/>
      <c r="L45" s="256"/>
      <c r="M45" s="256"/>
      <c r="N45" s="256"/>
      <c r="O45" s="204"/>
      <c r="P45" s="261"/>
    </row>
    <row r="46" spans="1:16" ht="15" customHeight="1">
      <c r="A46" s="201"/>
      <c r="B46" s="201"/>
      <c r="C46" s="201"/>
      <c r="D46" s="202"/>
      <c r="E46" s="202"/>
      <c r="F46" s="202"/>
      <c r="G46" s="256"/>
      <c r="H46" s="203"/>
      <c r="I46" s="202"/>
      <c r="J46" s="202"/>
      <c r="K46" s="202"/>
      <c r="L46" s="256"/>
      <c r="M46" s="256"/>
      <c r="N46" s="256"/>
      <c r="O46" s="204"/>
      <c r="P46" s="261"/>
    </row>
    <row r="47" spans="1:16" ht="15" customHeight="1">
      <c r="A47" s="201"/>
      <c r="B47" s="201"/>
      <c r="C47" s="201"/>
      <c r="D47" s="202"/>
      <c r="E47" s="202"/>
      <c r="F47" s="202"/>
      <c r="G47" s="256"/>
      <c r="H47" s="203"/>
      <c r="I47" s="202"/>
      <c r="J47" s="202"/>
      <c r="K47" s="202"/>
      <c r="L47" s="256"/>
      <c r="M47" s="256"/>
      <c r="N47" s="256"/>
      <c r="O47" s="204"/>
      <c r="P47" s="261"/>
    </row>
    <row r="48" spans="1:16" ht="15" customHeight="1">
      <c r="A48" s="201"/>
      <c r="B48" s="201"/>
      <c r="C48" s="201"/>
      <c r="D48" s="202"/>
      <c r="E48" s="202"/>
      <c r="F48" s="202"/>
      <c r="G48" s="256"/>
      <c r="H48" s="203"/>
      <c r="I48" s="202"/>
      <c r="J48" s="202"/>
      <c r="K48" s="202"/>
      <c r="L48" s="256"/>
      <c r="M48" s="256"/>
      <c r="N48" s="256"/>
      <c r="O48" s="204"/>
      <c r="P48" s="261"/>
    </row>
    <row r="49" spans="1:16" ht="15" customHeight="1">
      <c r="A49" s="201"/>
      <c r="B49" s="201"/>
      <c r="C49" s="201"/>
      <c r="D49" s="202"/>
      <c r="E49" s="202"/>
      <c r="F49" s="202"/>
      <c r="G49" s="256"/>
      <c r="H49" s="203"/>
      <c r="I49" s="202"/>
      <c r="J49" s="202"/>
      <c r="K49" s="202"/>
      <c r="L49" s="256"/>
      <c r="M49" s="256"/>
      <c r="N49" s="256"/>
      <c r="O49" s="204"/>
      <c r="P49" s="261"/>
    </row>
    <row r="50" spans="1:16" ht="15" customHeight="1">
      <c r="A50" s="201"/>
      <c r="B50" s="201"/>
      <c r="C50" s="201"/>
      <c r="D50" s="202"/>
      <c r="E50" s="202"/>
      <c r="F50" s="202"/>
      <c r="G50" s="256"/>
      <c r="H50" s="203"/>
      <c r="I50" s="202"/>
      <c r="J50" s="202"/>
      <c r="K50" s="202"/>
      <c r="L50" s="256"/>
      <c r="M50" s="256"/>
      <c r="N50" s="256"/>
      <c r="O50" s="204"/>
      <c r="P50" s="261"/>
    </row>
    <row r="51" spans="1:16" ht="15" customHeight="1">
      <c r="A51" s="201"/>
      <c r="B51" s="201"/>
      <c r="C51" s="201"/>
      <c r="D51" s="202"/>
      <c r="E51" s="202"/>
      <c r="F51" s="202"/>
      <c r="G51" s="256"/>
      <c r="H51" s="203"/>
      <c r="I51" s="202"/>
      <c r="J51" s="202"/>
      <c r="K51" s="202"/>
      <c r="L51" s="256"/>
      <c r="M51" s="256"/>
      <c r="N51" s="256"/>
      <c r="O51" s="204"/>
      <c r="P51" s="261"/>
    </row>
    <row r="52" spans="1:16" ht="15" customHeight="1">
      <c r="A52" s="201"/>
      <c r="B52" s="201"/>
      <c r="C52" s="201"/>
      <c r="D52" s="202"/>
      <c r="E52" s="202"/>
      <c r="F52" s="202"/>
      <c r="G52" s="256"/>
      <c r="H52" s="203"/>
      <c r="I52" s="202"/>
      <c r="J52" s="202"/>
      <c r="K52" s="202"/>
      <c r="L52" s="256"/>
      <c r="M52" s="256"/>
      <c r="N52" s="256"/>
      <c r="O52" s="204"/>
      <c r="P52" s="261"/>
    </row>
    <row r="53" spans="1:16" ht="15" customHeight="1">
      <c r="A53" s="201"/>
      <c r="B53" s="201"/>
      <c r="C53" s="201"/>
      <c r="D53" s="202"/>
      <c r="E53" s="202"/>
      <c r="F53" s="202"/>
      <c r="G53" s="256"/>
      <c r="H53" s="203"/>
      <c r="I53" s="202"/>
      <c r="J53" s="202"/>
      <c r="K53" s="202"/>
      <c r="L53" s="256"/>
      <c r="M53" s="256"/>
      <c r="N53" s="256"/>
      <c r="O53" s="204"/>
      <c r="P53" s="261"/>
    </row>
    <row r="54" spans="1:16" ht="15" customHeight="1">
      <c r="A54" s="201"/>
      <c r="B54" s="201"/>
      <c r="C54" s="201"/>
      <c r="D54" s="202"/>
      <c r="E54" s="202"/>
      <c r="F54" s="202"/>
      <c r="G54" s="256"/>
      <c r="H54" s="203"/>
      <c r="I54" s="202"/>
      <c r="J54" s="202"/>
      <c r="K54" s="202"/>
      <c r="L54" s="256"/>
      <c r="M54" s="256"/>
      <c r="N54" s="256"/>
      <c r="O54" s="204"/>
      <c r="P54" s="261"/>
    </row>
    <row r="55" spans="1:16" ht="15" customHeight="1">
      <c r="A55" s="201"/>
      <c r="B55" s="201"/>
      <c r="C55" s="201"/>
      <c r="D55" s="202"/>
      <c r="E55" s="202"/>
      <c r="F55" s="202"/>
      <c r="G55" s="256"/>
      <c r="H55" s="203"/>
      <c r="I55" s="202"/>
      <c r="J55" s="202"/>
      <c r="K55" s="202"/>
      <c r="L55" s="256"/>
      <c r="M55" s="256"/>
      <c r="N55" s="256"/>
      <c r="O55" s="204"/>
      <c r="P55" s="261"/>
    </row>
    <row r="56" spans="1:16" ht="15" customHeight="1">
      <c r="A56" s="201"/>
      <c r="B56" s="201"/>
      <c r="C56" s="201"/>
      <c r="D56" s="202"/>
      <c r="E56" s="202"/>
      <c r="F56" s="202"/>
      <c r="G56" s="256"/>
      <c r="H56" s="203"/>
      <c r="I56" s="202"/>
      <c r="J56" s="202"/>
      <c r="K56" s="202"/>
      <c r="L56" s="256"/>
      <c r="M56" s="256"/>
      <c r="N56" s="256"/>
      <c r="O56" s="204"/>
      <c r="P56" s="261"/>
    </row>
    <row r="57" spans="1:16" ht="15" customHeight="1">
      <c r="A57" s="201"/>
      <c r="B57" s="201"/>
      <c r="C57" s="201"/>
      <c r="D57" s="202"/>
      <c r="E57" s="202"/>
      <c r="F57" s="202"/>
      <c r="G57" s="256"/>
      <c r="H57" s="203"/>
      <c r="I57" s="202"/>
      <c r="J57" s="202"/>
      <c r="K57" s="202"/>
      <c r="L57" s="256"/>
      <c r="M57" s="256"/>
      <c r="N57" s="256"/>
      <c r="O57" s="204"/>
      <c r="P57" s="261"/>
    </row>
    <row r="58" spans="1:16" ht="15" customHeight="1">
      <c r="A58" s="201"/>
      <c r="B58" s="201"/>
      <c r="C58" s="201"/>
      <c r="D58" s="202"/>
      <c r="E58" s="202"/>
      <c r="F58" s="202"/>
      <c r="G58" s="256"/>
      <c r="H58" s="203"/>
      <c r="I58" s="202"/>
      <c r="J58" s="202"/>
      <c r="K58" s="202"/>
      <c r="L58" s="256"/>
      <c r="M58" s="256"/>
      <c r="N58" s="256"/>
      <c r="O58" s="204"/>
      <c r="P58" s="261"/>
    </row>
    <row r="59" spans="1:16" ht="15" customHeight="1">
      <c r="A59" s="201"/>
      <c r="B59" s="201"/>
      <c r="C59" s="201"/>
      <c r="D59" s="202"/>
      <c r="E59" s="202"/>
      <c r="F59" s="202"/>
      <c r="G59" s="256"/>
      <c r="H59" s="203"/>
      <c r="I59" s="202"/>
      <c r="J59" s="202"/>
      <c r="K59" s="202"/>
      <c r="L59" s="256"/>
      <c r="M59" s="256"/>
      <c r="N59" s="256"/>
      <c r="O59" s="204"/>
      <c r="P59" s="261"/>
    </row>
    <row r="60" spans="1:16" ht="15" customHeight="1">
      <c r="A60" s="201"/>
      <c r="B60" s="201"/>
      <c r="C60" s="201"/>
      <c r="D60" s="202"/>
      <c r="E60" s="202"/>
      <c r="F60" s="202"/>
      <c r="G60" s="256"/>
      <c r="H60" s="203"/>
      <c r="I60" s="202"/>
      <c r="J60" s="202"/>
      <c r="K60" s="202"/>
      <c r="L60" s="256"/>
      <c r="M60" s="256"/>
      <c r="N60" s="256"/>
      <c r="O60" s="204"/>
      <c r="P60" s="261"/>
    </row>
    <row r="61" spans="1:16" ht="15" customHeight="1">
      <c r="A61" s="201"/>
      <c r="B61" s="201"/>
      <c r="C61" s="201"/>
      <c r="D61" s="202"/>
      <c r="E61" s="202"/>
      <c r="F61" s="202"/>
      <c r="G61" s="256"/>
      <c r="H61" s="203"/>
      <c r="I61" s="202"/>
      <c r="J61" s="202"/>
      <c r="K61" s="202"/>
      <c r="L61" s="256"/>
      <c r="M61" s="256"/>
      <c r="N61" s="256"/>
      <c r="O61" s="204"/>
      <c r="P61" s="261"/>
    </row>
    <row r="62" spans="1:16" ht="15" customHeight="1">
      <c r="A62" s="201"/>
      <c r="B62" s="201"/>
      <c r="C62" s="201"/>
      <c r="D62" s="202"/>
      <c r="E62" s="202"/>
      <c r="F62" s="202"/>
      <c r="G62" s="256"/>
      <c r="H62" s="203"/>
      <c r="I62" s="202"/>
      <c r="J62" s="202"/>
      <c r="K62" s="202"/>
      <c r="L62" s="256"/>
      <c r="M62" s="256"/>
      <c r="N62" s="256"/>
      <c r="O62" s="204"/>
      <c r="P62" s="261"/>
    </row>
    <row r="63" spans="1:16" ht="15" customHeight="1">
      <c r="A63" s="201"/>
      <c r="B63" s="201"/>
      <c r="C63" s="201"/>
      <c r="D63" s="202"/>
      <c r="E63" s="202"/>
      <c r="F63" s="202"/>
      <c r="G63" s="256"/>
      <c r="H63" s="203"/>
      <c r="I63" s="202"/>
      <c r="J63" s="202"/>
      <c r="K63" s="202"/>
      <c r="L63" s="256"/>
      <c r="M63" s="256"/>
      <c r="N63" s="256"/>
      <c r="O63" s="204"/>
      <c r="P63" s="261"/>
    </row>
    <row r="64" spans="1:16" ht="15" customHeight="1">
      <c r="A64" s="201"/>
      <c r="B64" s="201"/>
      <c r="C64" s="201"/>
      <c r="D64" s="202"/>
      <c r="E64" s="202"/>
      <c r="F64" s="202"/>
      <c r="G64" s="256"/>
      <c r="H64" s="203"/>
      <c r="I64" s="202"/>
      <c r="J64" s="202"/>
      <c r="K64" s="202"/>
      <c r="L64" s="256"/>
      <c r="M64" s="256"/>
      <c r="N64" s="256"/>
      <c r="O64" s="204"/>
      <c r="P64" s="261"/>
    </row>
    <row r="65" spans="1:16" ht="15" customHeight="1">
      <c r="A65" s="201"/>
      <c r="B65" s="201"/>
      <c r="C65" s="201"/>
      <c r="D65" s="202"/>
      <c r="E65" s="202"/>
      <c r="F65" s="202"/>
      <c r="G65" s="256"/>
      <c r="H65" s="203"/>
      <c r="I65" s="202"/>
      <c r="J65" s="202"/>
      <c r="K65" s="202"/>
      <c r="L65" s="256"/>
      <c r="M65" s="256"/>
      <c r="N65" s="256"/>
      <c r="O65" s="204"/>
      <c r="P65" s="261"/>
    </row>
    <row r="66" spans="1:16" ht="15" customHeight="1">
      <c r="A66" s="201"/>
      <c r="B66" s="201"/>
      <c r="C66" s="201"/>
      <c r="D66" s="202"/>
      <c r="E66" s="202"/>
      <c r="F66" s="202"/>
      <c r="G66" s="256"/>
      <c r="H66" s="203"/>
      <c r="I66" s="202"/>
      <c r="J66" s="202"/>
      <c r="K66" s="202"/>
      <c r="L66" s="256"/>
      <c r="M66" s="256"/>
      <c r="N66" s="256"/>
      <c r="O66" s="204"/>
      <c r="P66" s="261"/>
    </row>
    <row r="67" spans="1:16" ht="15" customHeight="1">
      <c r="A67" s="201"/>
      <c r="B67" s="201"/>
      <c r="C67" s="201"/>
      <c r="D67" s="202"/>
      <c r="E67" s="202"/>
      <c r="F67" s="202"/>
      <c r="G67" s="256"/>
      <c r="H67" s="203"/>
      <c r="I67" s="202"/>
      <c r="J67" s="202"/>
      <c r="K67" s="202"/>
      <c r="L67" s="256"/>
      <c r="M67" s="256"/>
      <c r="N67" s="256"/>
      <c r="O67" s="204"/>
      <c r="P67" s="261"/>
    </row>
    <row r="68" spans="1:16" ht="15" customHeight="1">
      <c r="A68" s="201"/>
      <c r="B68" s="201"/>
      <c r="C68" s="201"/>
      <c r="D68" s="202"/>
      <c r="E68" s="202"/>
      <c r="F68" s="202"/>
      <c r="G68" s="256"/>
      <c r="H68" s="203"/>
      <c r="I68" s="202"/>
      <c r="J68" s="202"/>
      <c r="K68" s="202"/>
      <c r="L68" s="256"/>
      <c r="M68" s="256"/>
      <c r="N68" s="256"/>
      <c r="O68" s="204"/>
      <c r="P68" s="261"/>
    </row>
    <row r="69" spans="1:16" ht="15" customHeight="1">
      <c r="A69" s="201"/>
      <c r="B69" s="201"/>
      <c r="C69" s="201"/>
      <c r="D69" s="202"/>
      <c r="E69" s="202"/>
      <c r="F69" s="202"/>
      <c r="G69" s="256"/>
      <c r="H69" s="203"/>
      <c r="I69" s="202"/>
      <c r="J69" s="202"/>
      <c r="K69" s="202"/>
      <c r="L69" s="256"/>
      <c r="M69" s="256"/>
      <c r="N69" s="256"/>
      <c r="O69" s="204"/>
      <c r="P69" s="261"/>
    </row>
    <row r="70" spans="1:16" ht="15" customHeight="1">
      <c r="A70" s="201"/>
      <c r="B70" s="201"/>
      <c r="C70" s="201"/>
      <c r="D70" s="202"/>
      <c r="E70" s="202"/>
      <c r="F70" s="202"/>
      <c r="G70" s="256"/>
      <c r="H70" s="203"/>
      <c r="I70" s="202"/>
      <c r="J70" s="202"/>
      <c r="K70" s="202"/>
      <c r="L70" s="256"/>
      <c r="M70" s="256"/>
      <c r="N70" s="256"/>
      <c r="O70" s="204"/>
      <c r="P70" s="261"/>
    </row>
    <row r="71" spans="1:16" ht="15" customHeight="1">
      <c r="A71" s="201"/>
      <c r="B71" s="201"/>
      <c r="C71" s="201"/>
      <c r="D71" s="202"/>
      <c r="E71" s="202"/>
      <c r="F71" s="202"/>
      <c r="G71" s="256"/>
      <c r="H71" s="203"/>
      <c r="I71" s="202"/>
      <c r="J71" s="202"/>
      <c r="K71" s="202"/>
      <c r="L71" s="256"/>
      <c r="M71" s="256"/>
      <c r="N71" s="256"/>
      <c r="O71" s="204"/>
      <c r="P71" s="261"/>
    </row>
    <row r="72" spans="1:16" ht="15" customHeight="1">
      <c r="A72" s="201"/>
      <c r="B72" s="201"/>
      <c r="C72" s="201"/>
      <c r="D72" s="202"/>
      <c r="E72" s="202"/>
      <c r="F72" s="202"/>
      <c r="G72" s="256"/>
      <c r="H72" s="203"/>
      <c r="I72" s="202"/>
      <c r="J72" s="202"/>
      <c r="K72" s="202"/>
      <c r="L72" s="256"/>
      <c r="M72" s="256"/>
      <c r="N72" s="256"/>
      <c r="O72" s="204"/>
      <c r="P72" s="261"/>
    </row>
    <row r="73" spans="1:16" ht="15" customHeight="1">
      <c r="A73" s="201"/>
      <c r="B73" s="201"/>
      <c r="C73" s="201"/>
      <c r="D73" s="202"/>
      <c r="E73" s="202"/>
      <c r="F73" s="202"/>
      <c r="G73" s="256"/>
      <c r="H73" s="203"/>
      <c r="I73" s="202"/>
      <c r="J73" s="202"/>
      <c r="K73" s="202"/>
      <c r="L73" s="256"/>
      <c r="M73" s="256"/>
      <c r="N73" s="256"/>
      <c r="O73" s="204"/>
      <c r="P73" s="261"/>
    </row>
    <row r="74" spans="1:16" ht="15" customHeight="1">
      <c r="A74" s="201"/>
      <c r="B74" s="201"/>
      <c r="C74" s="201"/>
      <c r="D74" s="202"/>
      <c r="E74" s="202"/>
      <c r="F74" s="202"/>
      <c r="G74" s="256"/>
      <c r="H74" s="203"/>
      <c r="I74" s="202"/>
      <c r="J74" s="202"/>
      <c r="K74" s="202"/>
      <c r="L74" s="256"/>
      <c r="M74" s="256"/>
      <c r="N74" s="256"/>
      <c r="O74" s="204"/>
      <c r="P74" s="261"/>
    </row>
    <row r="75" spans="1:16" ht="15" customHeight="1">
      <c r="A75" s="201"/>
      <c r="B75" s="201"/>
      <c r="C75" s="201"/>
      <c r="D75" s="202"/>
      <c r="E75" s="202"/>
      <c r="F75" s="202"/>
      <c r="G75" s="256"/>
      <c r="H75" s="203"/>
      <c r="I75" s="202"/>
      <c r="J75" s="202"/>
      <c r="K75" s="202"/>
      <c r="L75" s="256"/>
      <c r="M75" s="256"/>
      <c r="N75" s="256"/>
      <c r="O75" s="204"/>
      <c r="P75" s="261"/>
    </row>
    <row r="76" spans="1:16" ht="15" customHeight="1">
      <c r="A76" s="201"/>
      <c r="B76" s="201"/>
      <c r="C76" s="201"/>
      <c r="D76" s="202"/>
      <c r="E76" s="202"/>
      <c r="F76" s="202"/>
      <c r="G76" s="256"/>
      <c r="H76" s="203"/>
      <c r="I76" s="202"/>
      <c r="J76" s="202"/>
      <c r="K76" s="202"/>
      <c r="L76" s="256"/>
      <c r="M76" s="256"/>
      <c r="N76" s="256"/>
      <c r="O76" s="204"/>
      <c r="P76" s="261"/>
    </row>
    <row r="77" spans="1:16" ht="15" customHeight="1">
      <c r="A77" s="201"/>
      <c r="B77" s="201"/>
      <c r="C77" s="201"/>
      <c r="D77" s="202"/>
      <c r="E77" s="202"/>
      <c r="F77" s="202"/>
      <c r="G77" s="256"/>
      <c r="H77" s="203"/>
      <c r="I77" s="202"/>
      <c r="J77" s="202"/>
      <c r="K77" s="202"/>
      <c r="L77" s="256"/>
      <c r="M77" s="256"/>
      <c r="N77" s="256"/>
      <c r="O77" s="204"/>
      <c r="P77" s="261"/>
    </row>
    <row r="78" spans="1:16" ht="15" customHeight="1">
      <c r="A78" s="201"/>
      <c r="B78" s="201"/>
      <c r="C78" s="201"/>
      <c r="D78" s="202"/>
      <c r="E78" s="202"/>
      <c r="F78" s="202"/>
      <c r="G78" s="256"/>
      <c r="H78" s="203"/>
      <c r="I78" s="202"/>
      <c r="J78" s="202"/>
      <c r="K78" s="202"/>
      <c r="L78" s="256"/>
      <c r="M78" s="256"/>
      <c r="N78" s="256"/>
      <c r="O78" s="204"/>
      <c r="P78" s="261"/>
    </row>
    <row r="79" spans="1:16" ht="15" customHeight="1">
      <c r="A79" s="201"/>
      <c r="B79" s="201"/>
      <c r="C79" s="201"/>
      <c r="D79" s="202"/>
      <c r="E79" s="202"/>
      <c r="F79" s="202"/>
      <c r="G79" s="256"/>
      <c r="H79" s="203"/>
      <c r="I79" s="202"/>
      <c r="J79" s="202"/>
      <c r="K79" s="202"/>
      <c r="L79" s="256"/>
      <c r="M79" s="256"/>
      <c r="N79" s="256"/>
      <c r="O79" s="204"/>
      <c r="P79" s="261"/>
    </row>
    <row r="80" spans="1:16" ht="15" customHeight="1">
      <c r="A80" s="201"/>
      <c r="B80" s="201"/>
      <c r="C80" s="201"/>
      <c r="D80" s="202"/>
      <c r="E80" s="202"/>
      <c r="F80" s="202"/>
      <c r="G80" s="256"/>
      <c r="H80" s="203"/>
      <c r="I80" s="202"/>
      <c r="J80" s="202"/>
      <c r="K80" s="202"/>
      <c r="L80" s="256"/>
      <c r="M80" s="256"/>
      <c r="N80" s="256"/>
      <c r="O80" s="204"/>
      <c r="P80" s="261"/>
    </row>
    <row r="81" spans="1:16" ht="15" customHeight="1">
      <c r="A81" s="201"/>
      <c r="B81" s="201"/>
      <c r="C81" s="201"/>
      <c r="D81" s="202"/>
      <c r="E81" s="202"/>
      <c r="F81" s="202"/>
      <c r="G81" s="256"/>
      <c r="H81" s="203"/>
      <c r="I81" s="202"/>
      <c r="J81" s="202"/>
      <c r="K81" s="202"/>
      <c r="L81" s="256"/>
      <c r="M81" s="256"/>
      <c r="N81" s="256"/>
      <c r="O81" s="204"/>
      <c r="P81" s="261"/>
    </row>
    <row r="82" spans="1:16" ht="15" customHeight="1">
      <c r="A82" s="201"/>
      <c r="B82" s="201"/>
      <c r="C82" s="201"/>
      <c r="D82" s="202"/>
      <c r="E82" s="202"/>
      <c r="F82" s="202"/>
      <c r="G82" s="256"/>
      <c r="H82" s="203"/>
      <c r="I82" s="202"/>
      <c r="J82" s="202"/>
      <c r="K82" s="202"/>
      <c r="L82" s="256"/>
      <c r="M82" s="256"/>
      <c r="N82" s="256"/>
      <c r="O82" s="204"/>
      <c r="P82" s="261"/>
    </row>
    <row r="83" spans="1:16" ht="15" customHeight="1">
      <c r="A83" s="201"/>
      <c r="B83" s="201"/>
      <c r="C83" s="201"/>
      <c r="D83" s="202"/>
      <c r="E83" s="202"/>
      <c r="F83" s="202"/>
      <c r="G83" s="256"/>
      <c r="H83" s="203"/>
      <c r="I83" s="202"/>
      <c r="J83" s="202"/>
      <c r="K83" s="202"/>
      <c r="L83" s="256"/>
      <c r="M83" s="256"/>
      <c r="N83" s="256"/>
      <c r="O83" s="204"/>
      <c r="P83" s="261"/>
    </row>
    <row r="84" spans="1:16" ht="15" customHeight="1">
      <c r="A84" s="201"/>
      <c r="B84" s="201"/>
      <c r="C84" s="201"/>
      <c r="D84" s="202"/>
      <c r="E84" s="202"/>
      <c r="F84" s="202"/>
      <c r="G84" s="256"/>
      <c r="H84" s="203"/>
      <c r="I84" s="202"/>
      <c r="J84" s="202"/>
      <c r="K84" s="202"/>
      <c r="L84" s="256"/>
      <c r="M84" s="256"/>
      <c r="N84" s="256"/>
      <c r="O84" s="204"/>
      <c r="P84" s="261"/>
    </row>
    <row r="85" spans="1:16" ht="15" customHeight="1">
      <c r="A85" s="201"/>
      <c r="B85" s="201"/>
      <c r="C85" s="201"/>
      <c r="D85" s="202"/>
      <c r="E85" s="202"/>
      <c r="F85" s="202"/>
      <c r="G85" s="256"/>
      <c r="H85" s="203"/>
      <c r="I85" s="202"/>
      <c r="J85" s="202"/>
      <c r="K85" s="202"/>
      <c r="L85" s="256"/>
      <c r="M85" s="256"/>
      <c r="N85" s="256"/>
      <c r="O85" s="204"/>
      <c r="P85" s="261"/>
    </row>
    <row r="86" spans="1:16" ht="15" customHeight="1">
      <c r="A86" s="201"/>
      <c r="B86" s="201"/>
      <c r="C86" s="201"/>
      <c r="D86" s="202"/>
      <c r="E86" s="202"/>
      <c r="F86" s="202"/>
      <c r="G86" s="256"/>
      <c r="H86" s="203"/>
      <c r="I86" s="202"/>
      <c r="J86" s="202"/>
      <c r="K86" s="202"/>
      <c r="L86" s="256"/>
      <c r="M86" s="256"/>
      <c r="N86" s="256"/>
      <c r="O86" s="204"/>
      <c r="P86" s="261"/>
    </row>
    <row r="87" spans="1:16" ht="15" customHeight="1">
      <c r="A87" s="201"/>
      <c r="B87" s="201"/>
      <c r="C87" s="201"/>
      <c r="D87" s="202"/>
      <c r="E87" s="202"/>
      <c r="F87" s="202"/>
      <c r="G87" s="256"/>
      <c r="H87" s="203"/>
      <c r="I87" s="202"/>
      <c r="J87" s="202"/>
      <c r="K87" s="202"/>
      <c r="L87" s="256"/>
      <c r="M87" s="256"/>
      <c r="N87" s="256"/>
      <c r="O87" s="204"/>
      <c r="P87" s="261"/>
    </row>
    <row r="88" spans="1:16" ht="15" customHeight="1">
      <c r="A88" s="201"/>
      <c r="B88" s="201"/>
      <c r="C88" s="201"/>
      <c r="D88" s="202"/>
      <c r="E88" s="202"/>
      <c r="F88" s="202"/>
      <c r="G88" s="256"/>
      <c r="H88" s="203"/>
      <c r="I88" s="202"/>
      <c r="J88" s="202"/>
      <c r="K88" s="202"/>
      <c r="L88" s="256"/>
      <c r="M88" s="256"/>
      <c r="N88" s="256"/>
      <c r="O88" s="204"/>
      <c r="P88" s="261"/>
    </row>
    <row r="89" spans="1:16" ht="15" customHeight="1">
      <c r="A89" s="201"/>
      <c r="B89" s="201"/>
      <c r="C89" s="201"/>
      <c r="D89" s="202"/>
      <c r="E89" s="202"/>
      <c r="F89" s="202"/>
      <c r="G89" s="256"/>
      <c r="H89" s="203"/>
      <c r="I89" s="202"/>
      <c r="J89" s="202"/>
      <c r="K89" s="202"/>
      <c r="L89" s="256"/>
      <c r="M89" s="256"/>
      <c r="N89" s="256"/>
      <c r="O89" s="204"/>
      <c r="P89" s="261"/>
    </row>
    <row r="90" spans="1:16" ht="15" customHeight="1">
      <c r="A90" s="201"/>
      <c r="B90" s="201"/>
      <c r="C90" s="201"/>
      <c r="D90" s="202"/>
      <c r="E90" s="202"/>
      <c r="F90" s="202"/>
      <c r="G90" s="256"/>
      <c r="H90" s="203"/>
      <c r="I90" s="202"/>
      <c r="J90" s="202"/>
      <c r="K90" s="202"/>
      <c r="L90" s="256"/>
      <c r="M90" s="256"/>
      <c r="N90" s="256"/>
      <c r="O90" s="204"/>
      <c r="P90" s="261"/>
    </row>
    <row r="91" spans="1:16" ht="15" customHeight="1">
      <c r="A91" s="201"/>
      <c r="B91" s="201"/>
      <c r="C91" s="201"/>
      <c r="D91" s="202"/>
      <c r="E91" s="202"/>
      <c r="F91" s="202"/>
      <c r="G91" s="256"/>
      <c r="H91" s="203"/>
      <c r="I91" s="202"/>
      <c r="J91" s="202"/>
      <c r="K91" s="202"/>
      <c r="L91" s="256"/>
      <c r="M91" s="256"/>
      <c r="N91" s="256"/>
      <c r="O91" s="204"/>
      <c r="P91" s="261"/>
    </row>
    <row r="92" spans="1:16" ht="15" customHeight="1">
      <c r="A92" s="201"/>
      <c r="B92" s="201"/>
      <c r="C92" s="201"/>
      <c r="D92" s="202"/>
      <c r="E92" s="202"/>
      <c r="F92" s="202"/>
      <c r="G92" s="256"/>
      <c r="H92" s="203"/>
      <c r="I92" s="202"/>
      <c r="J92" s="202"/>
      <c r="K92" s="202"/>
      <c r="L92" s="256"/>
      <c r="M92" s="256"/>
      <c r="N92" s="256"/>
      <c r="O92" s="204"/>
      <c r="P92" s="261"/>
    </row>
    <row r="93" spans="1:16" ht="15" customHeight="1">
      <c r="A93" s="201"/>
      <c r="B93" s="201"/>
      <c r="C93" s="201"/>
      <c r="D93" s="202"/>
      <c r="E93" s="202"/>
      <c r="F93" s="202"/>
      <c r="G93" s="256"/>
      <c r="H93" s="203"/>
      <c r="I93" s="202"/>
      <c r="J93" s="202"/>
      <c r="K93" s="202"/>
      <c r="L93" s="256"/>
      <c r="M93" s="256"/>
      <c r="N93" s="256"/>
      <c r="O93" s="204"/>
      <c r="P93" s="261"/>
    </row>
    <row r="94" spans="1:16" ht="15" customHeight="1">
      <c r="A94" s="201"/>
      <c r="B94" s="201"/>
      <c r="C94" s="201"/>
      <c r="D94" s="202"/>
      <c r="E94" s="202"/>
      <c r="F94" s="202"/>
      <c r="G94" s="256"/>
      <c r="H94" s="203"/>
      <c r="I94" s="202"/>
      <c r="J94" s="202"/>
      <c r="K94" s="202"/>
      <c r="L94" s="256"/>
      <c r="M94" s="256"/>
      <c r="N94" s="256"/>
      <c r="O94" s="204"/>
      <c r="P94" s="261"/>
    </row>
    <row r="95" spans="1:16" ht="15" customHeight="1">
      <c r="A95" s="201"/>
      <c r="B95" s="201"/>
      <c r="C95" s="201"/>
      <c r="D95" s="202"/>
      <c r="E95" s="202"/>
      <c r="F95" s="202"/>
      <c r="G95" s="256"/>
      <c r="H95" s="203"/>
      <c r="I95" s="202"/>
      <c r="J95" s="202"/>
      <c r="K95" s="202"/>
      <c r="L95" s="256"/>
      <c r="M95" s="256"/>
      <c r="N95" s="256"/>
      <c r="O95" s="204"/>
      <c r="P95" s="261"/>
    </row>
    <row r="96" spans="1:16" ht="15" customHeight="1">
      <c r="A96" s="201"/>
      <c r="B96" s="201"/>
      <c r="C96" s="201"/>
      <c r="D96" s="202"/>
      <c r="E96" s="202"/>
      <c r="F96" s="202"/>
      <c r="G96" s="256"/>
      <c r="H96" s="203"/>
      <c r="I96" s="202"/>
      <c r="J96" s="202"/>
      <c r="K96" s="202"/>
      <c r="L96" s="256"/>
      <c r="M96" s="256"/>
      <c r="N96" s="256"/>
      <c r="O96" s="204"/>
      <c r="P96" s="261"/>
    </row>
    <row r="97" spans="1:16" ht="15" customHeight="1">
      <c r="A97" s="201"/>
      <c r="B97" s="201"/>
      <c r="C97" s="201"/>
      <c r="D97" s="202"/>
      <c r="E97" s="202"/>
      <c r="F97" s="202"/>
      <c r="G97" s="256"/>
      <c r="H97" s="203"/>
      <c r="I97" s="202"/>
      <c r="J97" s="202"/>
      <c r="K97" s="202"/>
      <c r="L97" s="256"/>
      <c r="M97" s="256"/>
      <c r="N97" s="256"/>
      <c r="O97" s="204"/>
      <c r="P97" s="261"/>
    </row>
    <row r="98" spans="1:16" ht="15" customHeight="1">
      <c r="A98" s="201"/>
      <c r="B98" s="201"/>
      <c r="C98" s="201"/>
      <c r="D98" s="202"/>
      <c r="E98" s="202"/>
      <c r="F98" s="202"/>
      <c r="G98" s="256"/>
      <c r="H98" s="203"/>
      <c r="I98" s="202"/>
      <c r="J98" s="202"/>
      <c r="K98" s="202"/>
      <c r="L98" s="256"/>
      <c r="M98" s="256"/>
      <c r="N98" s="256"/>
      <c r="O98" s="204"/>
      <c r="P98" s="261"/>
    </row>
    <row r="99" spans="1:16" ht="15" customHeight="1">
      <c r="A99" s="201"/>
      <c r="B99" s="201"/>
      <c r="C99" s="201"/>
      <c r="D99" s="202"/>
      <c r="E99" s="202"/>
      <c r="F99" s="202"/>
      <c r="G99" s="256"/>
      <c r="H99" s="203"/>
      <c r="I99" s="202"/>
      <c r="J99" s="202"/>
      <c r="K99" s="202"/>
      <c r="L99" s="256"/>
      <c r="M99" s="256"/>
      <c r="N99" s="256"/>
      <c r="O99" s="204"/>
      <c r="P99" s="261"/>
    </row>
    <row r="100" spans="1:16" ht="15" customHeight="1">
      <c r="A100" s="201"/>
      <c r="B100" s="201"/>
      <c r="C100" s="201"/>
      <c r="D100" s="202"/>
      <c r="E100" s="202"/>
      <c r="F100" s="202"/>
      <c r="G100" s="256"/>
      <c r="H100" s="203"/>
      <c r="I100" s="202"/>
      <c r="J100" s="202"/>
      <c r="K100" s="202"/>
      <c r="L100" s="256"/>
      <c r="M100" s="256"/>
      <c r="N100" s="256"/>
      <c r="O100" s="204"/>
      <c r="P100" s="261"/>
    </row>
    <row r="101" spans="1:16" ht="15" customHeight="1">
      <c r="A101" s="201"/>
      <c r="B101" s="201"/>
      <c r="C101" s="201"/>
      <c r="D101" s="202"/>
      <c r="E101" s="202"/>
      <c r="F101" s="202"/>
      <c r="G101" s="256"/>
      <c r="H101" s="203"/>
      <c r="I101" s="202"/>
      <c r="J101" s="202"/>
      <c r="K101" s="202"/>
      <c r="L101" s="256"/>
      <c r="M101" s="256"/>
      <c r="N101" s="256"/>
      <c r="O101" s="204"/>
      <c r="P101" s="261"/>
    </row>
    <row r="102" spans="1:16" ht="15" customHeight="1">
      <c r="A102" s="201"/>
      <c r="B102" s="201"/>
      <c r="C102" s="201"/>
      <c r="D102" s="202"/>
      <c r="E102" s="202"/>
      <c r="F102" s="202"/>
      <c r="G102" s="256"/>
      <c r="H102" s="203"/>
      <c r="I102" s="202"/>
      <c r="J102" s="202"/>
      <c r="K102" s="202"/>
      <c r="L102" s="256"/>
      <c r="M102" s="256"/>
      <c r="N102" s="256"/>
      <c r="O102" s="204"/>
      <c r="P102" s="261"/>
    </row>
    <row r="103" spans="1:16" ht="15" customHeight="1">
      <c r="A103" s="201"/>
      <c r="B103" s="201"/>
      <c r="C103" s="201"/>
      <c r="D103" s="202"/>
      <c r="E103" s="202"/>
      <c r="F103" s="202"/>
      <c r="G103" s="256"/>
      <c r="H103" s="203"/>
      <c r="I103" s="202"/>
      <c r="J103" s="202"/>
      <c r="K103" s="202"/>
      <c r="L103" s="256"/>
      <c r="M103" s="256"/>
      <c r="N103" s="256"/>
      <c r="O103" s="204"/>
      <c r="P103" s="261"/>
    </row>
    <row r="104" spans="1:16" ht="15" customHeight="1">
      <c r="A104" s="201"/>
      <c r="B104" s="201"/>
      <c r="C104" s="201"/>
      <c r="D104" s="202"/>
      <c r="E104" s="202"/>
      <c r="F104" s="202"/>
      <c r="G104" s="256"/>
      <c r="H104" s="203"/>
      <c r="I104" s="202"/>
      <c r="J104" s="202"/>
      <c r="K104" s="202"/>
      <c r="L104" s="256"/>
      <c r="M104" s="256"/>
      <c r="N104" s="256"/>
      <c r="O104" s="204"/>
      <c r="P104" s="261"/>
    </row>
    <row r="105" spans="1:16" ht="15" customHeight="1">
      <c r="A105" s="201"/>
      <c r="B105" s="201"/>
      <c r="C105" s="201"/>
      <c r="D105" s="202"/>
      <c r="E105" s="202"/>
      <c r="F105" s="202"/>
      <c r="G105" s="256"/>
      <c r="H105" s="203"/>
      <c r="I105" s="202"/>
      <c r="J105" s="202"/>
      <c r="K105" s="202"/>
      <c r="L105" s="256"/>
      <c r="M105" s="256"/>
      <c r="N105" s="256"/>
      <c r="O105" s="204"/>
      <c r="P105" s="261"/>
    </row>
    <row r="106" spans="1:16" ht="15" customHeight="1">
      <c r="A106" s="201"/>
      <c r="B106" s="201"/>
      <c r="C106" s="201"/>
      <c r="D106" s="202"/>
      <c r="E106" s="202"/>
      <c r="F106" s="202"/>
      <c r="G106" s="256"/>
      <c r="H106" s="203"/>
      <c r="I106" s="202"/>
      <c r="J106" s="202"/>
      <c r="K106" s="202"/>
      <c r="L106" s="256"/>
      <c r="M106" s="256"/>
      <c r="N106" s="256"/>
      <c r="O106" s="204"/>
      <c r="P106" s="261"/>
    </row>
    <row r="107" spans="1:16" ht="15" customHeight="1">
      <c r="A107" s="201"/>
      <c r="B107" s="201"/>
      <c r="C107" s="201"/>
      <c r="D107" s="202"/>
      <c r="E107" s="202"/>
      <c r="F107" s="202"/>
      <c r="G107" s="256"/>
      <c r="H107" s="203"/>
      <c r="I107" s="202"/>
      <c r="J107" s="202"/>
      <c r="K107" s="202"/>
      <c r="L107" s="256"/>
      <c r="M107" s="256"/>
      <c r="N107" s="256"/>
      <c r="O107" s="204"/>
      <c r="P107" s="261"/>
    </row>
    <row r="108" spans="1:16" ht="15" customHeight="1">
      <c r="A108" s="201"/>
      <c r="B108" s="201"/>
      <c r="C108" s="201"/>
      <c r="D108" s="202"/>
      <c r="E108" s="202"/>
      <c r="F108" s="202"/>
      <c r="G108" s="256"/>
      <c r="H108" s="203"/>
      <c r="I108" s="202"/>
      <c r="J108" s="202"/>
      <c r="K108" s="202"/>
      <c r="L108" s="256"/>
      <c r="M108" s="256"/>
      <c r="N108" s="256"/>
      <c r="O108" s="204"/>
      <c r="P108" s="261"/>
    </row>
    <row r="109" spans="1:16" ht="15" customHeight="1">
      <c r="A109" s="201"/>
      <c r="B109" s="201"/>
      <c r="C109" s="201"/>
      <c r="D109" s="202"/>
      <c r="E109" s="202"/>
      <c r="F109" s="202"/>
      <c r="G109" s="256"/>
      <c r="H109" s="203"/>
      <c r="I109" s="202"/>
      <c r="J109" s="202"/>
      <c r="K109" s="202"/>
      <c r="L109" s="256"/>
      <c r="M109" s="256"/>
      <c r="N109" s="256"/>
      <c r="O109" s="204"/>
      <c r="P109" s="261"/>
    </row>
    <row r="110" spans="1:16" ht="15" customHeight="1">
      <c r="A110" s="201"/>
      <c r="B110" s="201"/>
      <c r="C110" s="201"/>
      <c r="D110" s="202"/>
      <c r="E110" s="202"/>
      <c r="F110" s="202"/>
      <c r="G110" s="256"/>
      <c r="H110" s="203"/>
      <c r="I110" s="202"/>
      <c r="J110" s="202"/>
      <c r="K110" s="202"/>
      <c r="L110" s="256"/>
      <c r="M110" s="256"/>
      <c r="N110" s="256"/>
      <c r="O110" s="204"/>
      <c r="P110" s="261"/>
    </row>
    <row r="111" spans="1:16" ht="15" customHeight="1">
      <c r="A111" s="201"/>
      <c r="B111" s="201"/>
      <c r="C111" s="201"/>
      <c r="D111" s="202"/>
      <c r="E111" s="202"/>
      <c r="F111" s="202"/>
      <c r="G111" s="256"/>
      <c r="H111" s="203"/>
      <c r="I111" s="202"/>
      <c r="J111" s="202"/>
      <c r="K111" s="202"/>
      <c r="L111" s="256"/>
      <c r="M111" s="256"/>
      <c r="N111" s="256"/>
      <c r="O111" s="204"/>
      <c r="P111" s="261"/>
    </row>
    <row r="112" spans="1:16" ht="15" customHeight="1">
      <c r="A112" s="201"/>
      <c r="B112" s="201"/>
      <c r="C112" s="201"/>
      <c r="D112" s="202"/>
      <c r="E112" s="202"/>
      <c r="F112" s="202"/>
      <c r="G112" s="256"/>
      <c r="H112" s="203"/>
      <c r="I112" s="202"/>
      <c r="J112" s="202"/>
      <c r="K112" s="202"/>
      <c r="L112" s="256"/>
      <c r="M112" s="256"/>
      <c r="N112" s="256"/>
      <c r="O112" s="204"/>
      <c r="P112" s="261"/>
    </row>
    <row r="113" spans="1:16" ht="15" customHeight="1">
      <c r="A113" s="201"/>
      <c r="B113" s="201"/>
      <c r="C113" s="201"/>
      <c r="D113" s="202"/>
      <c r="E113" s="202"/>
      <c r="F113" s="202"/>
      <c r="G113" s="256"/>
      <c r="H113" s="203"/>
      <c r="I113" s="202"/>
      <c r="J113" s="202"/>
      <c r="K113" s="202"/>
      <c r="L113" s="256"/>
      <c r="M113" s="256"/>
      <c r="N113" s="256"/>
      <c r="O113" s="204"/>
      <c r="P113" s="261"/>
    </row>
    <row r="114" spans="1:16" ht="15" customHeight="1">
      <c r="A114" s="201"/>
      <c r="B114" s="201"/>
      <c r="C114" s="201"/>
      <c r="D114" s="202"/>
      <c r="E114" s="202"/>
      <c r="F114" s="202"/>
      <c r="G114" s="256"/>
      <c r="H114" s="203"/>
      <c r="I114" s="202"/>
      <c r="J114" s="202"/>
      <c r="K114" s="202"/>
      <c r="L114" s="256"/>
      <c r="M114" s="256"/>
      <c r="N114" s="256"/>
      <c r="O114" s="204"/>
      <c r="P114" s="261"/>
    </row>
    <row r="115" spans="1:16" ht="15" customHeight="1">
      <c r="A115" s="201"/>
      <c r="B115" s="201"/>
      <c r="C115" s="201"/>
      <c r="D115" s="202"/>
      <c r="E115" s="202"/>
      <c r="F115" s="202"/>
      <c r="G115" s="256"/>
      <c r="H115" s="203"/>
      <c r="I115" s="202"/>
      <c r="J115" s="202"/>
      <c r="K115" s="202"/>
      <c r="L115" s="256"/>
      <c r="M115" s="256"/>
      <c r="N115" s="256"/>
      <c r="O115" s="204"/>
      <c r="P115" s="261"/>
    </row>
    <row r="116" spans="1:16" ht="15" customHeight="1">
      <c r="A116" s="201"/>
      <c r="B116" s="201"/>
      <c r="C116" s="201"/>
      <c r="D116" s="202"/>
      <c r="E116" s="202"/>
      <c r="F116" s="202"/>
      <c r="G116" s="256"/>
      <c r="H116" s="203"/>
      <c r="I116" s="202"/>
      <c r="J116" s="202"/>
      <c r="K116" s="202"/>
      <c r="L116" s="256"/>
      <c r="M116" s="256"/>
      <c r="N116" s="256"/>
      <c r="O116" s="204"/>
      <c r="P116" s="261"/>
    </row>
    <row r="117" spans="1:16" ht="15" customHeight="1">
      <c r="A117" s="201"/>
      <c r="B117" s="201"/>
      <c r="C117" s="201"/>
      <c r="D117" s="202"/>
      <c r="E117" s="202"/>
      <c r="F117" s="202"/>
      <c r="G117" s="256"/>
      <c r="H117" s="203"/>
      <c r="I117" s="202"/>
      <c r="J117" s="202"/>
      <c r="K117" s="202"/>
      <c r="L117" s="256"/>
      <c r="M117" s="256"/>
      <c r="N117" s="256"/>
      <c r="O117" s="204"/>
      <c r="P117" s="261"/>
    </row>
    <row r="118" spans="1:16" ht="15" customHeight="1">
      <c r="A118" s="201"/>
      <c r="B118" s="201"/>
      <c r="C118" s="201"/>
      <c r="D118" s="202"/>
      <c r="E118" s="202"/>
      <c r="F118" s="202"/>
      <c r="G118" s="256"/>
      <c r="H118" s="203"/>
      <c r="I118" s="202"/>
      <c r="J118" s="202"/>
      <c r="K118" s="202"/>
      <c r="L118" s="256"/>
      <c r="M118" s="256"/>
      <c r="N118" s="256"/>
      <c r="O118" s="204"/>
      <c r="P118" s="261"/>
    </row>
    <row r="119" spans="1:16" ht="15" customHeight="1">
      <c r="A119" s="201"/>
      <c r="B119" s="201"/>
      <c r="C119" s="201"/>
      <c r="D119" s="202"/>
      <c r="E119" s="202"/>
      <c r="F119" s="202"/>
      <c r="G119" s="256"/>
      <c r="H119" s="203"/>
      <c r="I119" s="202"/>
      <c r="J119" s="202"/>
      <c r="K119" s="202"/>
      <c r="L119" s="256"/>
      <c r="M119" s="256"/>
      <c r="N119" s="256"/>
      <c r="O119" s="204"/>
      <c r="P119" s="261"/>
    </row>
    <row r="120" spans="1:16" ht="15" customHeight="1">
      <c r="A120" s="201"/>
      <c r="B120" s="201"/>
      <c r="C120" s="201"/>
      <c r="D120" s="202"/>
      <c r="E120" s="202"/>
      <c r="F120" s="202"/>
      <c r="G120" s="256"/>
      <c r="H120" s="203"/>
      <c r="I120" s="202"/>
      <c r="J120" s="202"/>
      <c r="K120" s="202"/>
      <c r="L120" s="256"/>
      <c r="M120" s="256"/>
      <c r="N120" s="256"/>
      <c r="O120" s="204"/>
      <c r="P120" s="261"/>
    </row>
    <row r="121" spans="1:16" ht="15" customHeight="1">
      <c r="A121" s="201"/>
      <c r="B121" s="201"/>
      <c r="C121" s="201"/>
      <c r="D121" s="202"/>
      <c r="E121" s="202"/>
      <c r="F121" s="202"/>
      <c r="G121" s="256"/>
      <c r="H121" s="203"/>
      <c r="I121" s="202"/>
      <c r="J121" s="202"/>
      <c r="K121" s="202"/>
      <c r="L121" s="256"/>
      <c r="M121" s="256"/>
      <c r="N121" s="256"/>
      <c r="O121" s="204"/>
      <c r="P121" s="261"/>
    </row>
    <row r="122" spans="1:16" ht="15" customHeight="1">
      <c r="A122" s="201"/>
      <c r="B122" s="201"/>
      <c r="C122" s="201"/>
      <c r="D122" s="202"/>
      <c r="E122" s="202"/>
      <c r="F122" s="202"/>
      <c r="G122" s="256"/>
      <c r="H122" s="203"/>
      <c r="I122" s="202"/>
      <c r="J122" s="202"/>
      <c r="K122" s="202"/>
      <c r="L122" s="256"/>
      <c r="M122" s="256"/>
      <c r="N122" s="256"/>
      <c r="O122" s="204"/>
      <c r="P122" s="261"/>
    </row>
    <row r="123" spans="1:16" ht="15" customHeight="1">
      <c r="A123" s="201"/>
      <c r="B123" s="201"/>
      <c r="C123" s="201"/>
      <c r="D123" s="202"/>
      <c r="E123" s="202"/>
      <c r="F123" s="202"/>
      <c r="G123" s="256"/>
      <c r="H123" s="203"/>
      <c r="I123" s="202"/>
      <c r="J123" s="202"/>
      <c r="K123" s="202"/>
      <c r="L123" s="256"/>
      <c r="M123" s="256"/>
      <c r="N123" s="256"/>
      <c r="O123" s="204"/>
      <c r="P123" s="261"/>
    </row>
    <row r="124" spans="1:16" ht="15" customHeight="1">
      <c r="A124" s="201"/>
      <c r="B124" s="201"/>
      <c r="C124" s="201"/>
      <c r="D124" s="202"/>
      <c r="E124" s="202"/>
      <c r="F124" s="202"/>
      <c r="G124" s="256"/>
      <c r="H124" s="203"/>
      <c r="I124" s="202"/>
      <c r="J124" s="202"/>
      <c r="K124" s="202"/>
      <c r="L124" s="256"/>
      <c r="M124" s="256"/>
      <c r="N124" s="256"/>
      <c r="O124" s="204"/>
      <c r="P124" s="261"/>
    </row>
    <row r="125" spans="1:16" ht="15" customHeight="1">
      <c r="A125" s="201"/>
      <c r="B125" s="201"/>
      <c r="C125" s="201"/>
      <c r="D125" s="202"/>
      <c r="E125" s="202"/>
      <c r="F125" s="202"/>
      <c r="G125" s="256"/>
      <c r="H125" s="203"/>
      <c r="I125" s="202"/>
      <c r="J125" s="202"/>
      <c r="K125" s="202"/>
      <c r="L125" s="256"/>
      <c r="M125" s="256"/>
      <c r="N125" s="256"/>
      <c r="O125" s="204"/>
      <c r="P125" s="261"/>
    </row>
    <row r="126" spans="1:16" ht="15" customHeight="1">
      <c r="A126" s="201"/>
      <c r="B126" s="201"/>
      <c r="C126" s="201"/>
      <c r="D126" s="202"/>
      <c r="E126" s="202"/>
      <c r="F126" s="202"/>
      <c r="G126" s="256"/>
      <c r="H126" s="203"/>
      <c r="I126" s="202"/>
      <c r="J126" s="202"/>
      <c r="K126" s="202"/>
      <c r="L126" s="256"/>
      <c r="M126" s="256"/>
      <c r="N126" s="256"/>
      <c r="O126" s="204"/>
      <c r="P126" s="261"/>
    </row>
    <row r="127" spans="1:16" ht="15" customHeight="1">
      <c r="A127" s="201"/>
      <c r="B127" s="201"/>
      <c r="C127" s="201"/>
      <c r="D127" s="202"/>
      <c r="E127" s="202"/>
      <c r="F127" s="202"/>
      <c r="G127" s="256"/>
      <c r="H127" s="203"/>
      <c r="I127" s="202"/>
      <c r="J127" s="202"/>
      <c r="K127" s="202"/>
      <c r="L127" s="256"/>
      <c r="M127" s="256"/>
      <c r="N127" s="256"/>
      <c r="O127" s="204"/>
      <c r="P127" s="261"/>
    </row>
    <row r="128" spans="1:16" ht="15" customHeight="1">
      <c r="A128" s="201"/>
      <c r="B128" s="201"/>
      <c r="C128" s="201"/>
      <c r="D128" s="202"/>
      <c r="E128" s="202"/>
      <c r="F128" s="202"/>
      <c r="G128" s="256"/>
      <c r="H128" s="203"/>
      <c r="I128" s="202"/>
      <c r="J128" s="202"/>
      <c r="K128" s="202"/>
      <c r="L128" s="256"/>
      <c r="M128" s="256"/>
      <c r="N128" s="256"/>
      <c r="O128" s="204"/>
      <c r="P128" s="261"/>
    </row>
    <row r="129" spans="1:16" ht="15" customHeight="1">
      <c r="A129" s="201"/>
      <c r="B129" s="201"/>
      <c r="C129" s="201"/>
      <c r="D129" s="202"/>
      <c r="E129" s="202"/>
      <c r="F129" s="202"/>
      <c r="G129" s="256"/>
      <c r="H129" s="203"/>
      <c r="I129" s="202"/>
      <c r="J129" s="202"/>
      <c r="K129" s="202"/>
      <c r="L129" s="256"/>
      <c r="M129" s="256"/>
      <c r="N129" s="256"/>
      <c r="O129" s="204"/>
      <c r="P129" s="261"/>
    </row>
    <row r="130" spans="1:16" ht="15" customHeight="1">
      <c r="A130" s="201"/>
      <c r="B130" s="201"/>
      <c r="C130" s="201"/>
      <c r="D130" s="202"/>
      <c r="E130" s="202"/>
      <c r="F130" s="202"/>
      <c r="G130" s="256"/>
      <c r="H130" s="203"/>
      <c r="I130" s="202"/>
      <c r="J130" s="202"/>
      <c r="K130" s="202"/>
      <c r="L130" s="256"/>
      <c r="M130" s="256"/>
      <c r="N130" s="256"/>
      <c r="O130" s="204"/>
      <c r="P130" s="261"/>
    </row>
    <row r="131" spans="1:16" ht="15" customHeight="1">
      <c r="A131" s="201"/>
      <c r="B131" s="201"/>
      <c r="C131" s="201"/>
      <c r="D131" s="202"/>
      <c r="E131" s="202"/>
      <c r="F131" s="202"/>
      <c r="G131" s="256"/>
      <c r="H131" s="203"/>
      <c r="I131" s="202"/>
      <c r="J131" s="202"/>
      <c r="K131" s="202"/>
      <c r="L131" s="256"/>
      <c r="M131" s="256"/>
      <c r="N131" s="256"/>
      <c r="O131" s="204"/>
      <c r="P131" s="261"/>
    </row>
    <row r="132" spans="1:16" ht="15" customHeight="1">
      <c r="A132" s="201"/>
      <c r="B132" s="201"/>
      <c r="C132" s="201"/>
      <c r="D132" s="202"/>
      <c r="E132" s="202"/>
      <c r="F132" s="202"/>
      <c r="G132" s="256"/>
      <c r="H132" s="203"/>
      <c r="I132" s="202"/>
      <c r="J132" s="202"/>
      <c r="K132" s="202"/>
      <c r="L132" s="256"/>
      <c r="M132" s="256"/>
      <c r="N132" s="256"/>
      <c r="O132" s="204"/>
      <c r="P132" s="261"/>
    </row>
    <row r="133" spans="1:16" ht="15" customHeight="1">
      <c r="A133" s="201"/>
      <c r="B133" s="201"/>
      <c r="C133" s="201"/>
      <c r="D133" s="202"/>
      <c r="E133" s="202"/>
      <c r="F133" s="202"/>
      <c r="G133" s="256"/>
      <c r="H133" s="203"/>
      <c r="I133" s="202"/>
      <c r="J133" s="202"/>
      <c r="K133" s="202"/>
      <c r="L133" s="256"/>
      <c r="M133" s="256"/>
      <c r="N133" s="256"/>
      <c r="O133" s="204"/>
      <c r="P133" s="261"/>
    </row>
    <row r="134" spans="1:16" ht="15" customHeight="1">
      <c r="A134" s="201"/>
      <c r="B134" s="201"/>
      <c r="C134" s="201"/>
      <c r="D134" s="202"/>
      <c r="E134" s="202"/>
      <c r="F134" s="202"/>
      <c r="G134" s="256"/>
      <c r="H134" s="203"/>
      <c r="I134" s="202"/>
      <c r="J134" s="202"/>
      <c r="K134" s="202"/>
      <c r="L134" s="256"/>
      <c r="M134" s="256"/>
      <c r="N134" s="256"/>
      <c r="O134" s="204"/>
      <c r="P134" s="261"/>
    </row>
    <row r="135" spans="1:16" ht="15" customHeight="1">
      <c r="A135" s="201"/>
      <c r="B135" s="201"/>
      <c r="C135" s="201"/>
      <c r="D135" s="202"/>
      <c r="E135" s="202"/>
      <c r="F135" s="202"/>
      <c r="G135" s="256"/>
      <c r="H135" s="203"/>
      <c r="I135" s="202"/>
      <c r="J135" s="202"/>
      <c r="K135" s="202"/>
      <c r="L135" s="256"/>
      <c r="M135" s="256"/>
      <c r="N135" s="256"/>
      <c r="O135" s="204"/>
      <c r="P135" s="261"/>
    </row>
    <row r="136" spans="1:16" ht="15" customHeight="1">
      <c r="A136" s="201"/>
      <c r="B136" s="201"/>
      <c r="C136" s="201"/>
      <c r="D136" s="202"/>
      <c r="E136" s="202"/>
      <c r="F136" s="202"/>
      <c r="G136" s="256"/>
      <c r="H136" s="203"/>
      <c r="I136" s="202"/>
      <c r="J136" s="202"/>
      <c r="K136" s="202"/>
      <c r="L136" s="256"/>
      <c r="M136" s="256"/>
      <c r="N136" s="256"/>
      <c r="O136" s="204"/>
      <c r="P136" s="261"/>
    </row>
    <row r="137" spans="1:16" ht="15" customHeight="1">
      <c r="A137" s="201"/>
      <c r="B137" s="201"/>
      <c r="C137" s="201"/>
      <c r="D137" s="202"/>
      <c r="E137" s="202"/>
      <c r="F137" s="202"/>
      <c r="G137" s="256"/>
      <c r="H137" s="203"/>
      <c r="I137" s="202"/>
      <c r="J137" s="202"/>
      <c r="K137" s="202"/>
      <c r="L137" s="256"/>
      <c r="M137" s="256"/>
      <c r="N137" s="256"/>
      <c r="O137" s="204"/>
      <c r="P137" s="261"/>
    </row>
    <row r="138" spans="1:16" ht="15" customHeight="1">
      <c r="A138" s="201"/>
      <c r="B138" s="201"/>
      <c r="C138" s="201"/>
      <c r="D138" s="202"/>
      <c r="E138" s="202"/>
      <c r="F138" s="202"/>
      <c r="G138" s="256"/>
      <c r="H138" s="203"/>
      <c r="I138" s="202"/>
      <c r="J138" s="202"/>
      <c r="K138" s="202"/>
      <c r="L138" s="256"/>
      <c r="M138" s="256"/>
      <c r="N138" s="256"/>
      <c r="O138" s="204"/>
      <c r="P138" s="261"/>
    </row>
    <row r="139" spans="1:16" ht="15" customHeight="1">
      <c r="A139" s="201"/>
      <c r="B139" s="201"/>
      <c r="C139" s="201"/>
      <c r="D139" s="202"/>
      <c r="E139" s="202"/>
      <c r="F139" s="202"/>
      <c r="G139" s="256"/>
      <c r="H139" s="203"/>
      <c r="I139" s="202"/>
      <c r="J139" s="202"/>
      <c r="K139" s="202"/>
      <c r="L139" s="256"/>
      <c r="M139" s="256"/>
      <c r="N139" s="256"/>
      <c r="O139" s="204"/>
      <c r="P139" s="261"/>
    </row>
    <row r="140" spans="1:16" ht="15" customHeight="1">
      <c r="A140" s="201"/>
      <c r="B140" s="201"/>
      <c r="C140" s="201"/>
      <c r="D140" s="202"/>
      <c r="E140" s="202"/>
      <c r="F140" s="202"/>
      <c r="G140" s="256"/>
      <c r="H140" s="203"/>
      <c r="I140" s="202"/>
      <c r="J140" s="202"/>
      <c r="K140" s="202"/>
      <c r="L140" s="256"/>
      <c r="M140" s="256"/>
      <c r="N140" s="256"/>
      <c r="O140" s="204"/>
      <c r="P140" s="261"/>
    </row>
    <row r="141" spans="1:16" ht="15" customHeight="1">
      <c r="A141" s="201"/>
      <c r="B141" s="201"/>
      <c r="C141" s="201"/>
      <c r="D141" s="202"/>
      <c r="E141" s="202"/>
      <c r="F141" s="202"/>
      <c r="G141" s="256"/>
      <c r="H141" s="203"/>
      <c r="I141" s="202"/>
      <c r="J141" s="202"/>
      <c r="K141" s="202"/>
      <c r="L141" s="256"/>
      <c r="M141" s="256"/>
      <c r="N141" s="256"/>
      <c r="O141" s="204"/>
      <c r="P141" s="261"/>
    </row>
    <row r="142" spans="1:16" ht="15" customHeight="1">
      <c r="A142" s="201"/>
      <c r="B142" s="201"/>
      <c r="C142" s="201"/>
      <c r="D142" s="202"/>
      <c r="E142" s="202"/>
      <c r="F142" s="202"/>
      <c r="G142" s="256"/>
      <c r="H142" s="203"/>
      <c r="I142" s="202"/>
      <c r="J142" s="202"/>
      <c r="K142" s="202"/>
      <c r="L142" s="256"/>
      <c r="M142" s="256"/>
      <c r="N142" s="256"/>
      <c r="O142" s="204"/>
      <c r="P142" s="261"/>
    </row>
    <row r="143" spans="1:16" ht="15" customHeight="1">
      <c r="A143" s="201"/>
      <c r="B143" s="201"/>
      <c r="C143" s="201"/>
      <c r="D143" s="202"/>
      <c r="E143" s="202"/>
      <c r="F143" s="202"/>
      <c r="G143" s="256"/>
      <c r="H143" s="203"/>
      <c r="I143" s="202"/>
      <c r="J143" s="202"/>
      <c r="K143" s="202"/>
      <c r="L143" s="256"/>
      <c r="M143" s="256"/>
      <c r="N143" s="256"/>
      <c r="O143" s="204"/>
      <c r="P143" s="261"/>
    </row>
    <row r="144" spans="1:16" ht="15" customHeight="1">
      <c r="A144" s="201"/>
      <c r="B144" s="201"/>
      <c r="C144" s="201"/>
      <c r="D144" s="202"/>
      <c r="E144" s="202"/>
      <c r="F144" s="202"/>
      <c r="G144" s="256"/>
      <c r="H144" s="203"/>
      <c r="I144" s="202"/>
      <c r="J144" s="202"/>
      <c r="K144" s="202"/>
      <c r="L144" s="256"/>
      <c r="M144" s="256"/>
      <c r="N144" s="256"/>
      <c r="O144" s="204"/>
      <c r="P144" s="261"/>
    </row>
    <row r="145" spans="1:16" ht="15" customHeight="1">
      <c r="A145" s="201"/>
      <c r="B145" s="201"/>
      <c r="C145" s="201"/>
      <c r="D145" s="202"/>
      <c r="E145" s="202"/>
      <c r="F145" s="202"/>
      <c r="G145" s="256"/>
      <c r="H145" s="203"/>
      <c r="I145" s="202"/>
      <c r="J145" s="202"/>
      <c r="K145" s="202"/>
      <c r="L145" s="256"/>
      <c r="M145" s="256"/>
      <c r="N145" s="256"/>
      <c r="O145" s="204"/>
      <c r="P145" s="261"/>
    </row>
    <row r="146" spans="1:16" ht="15" customHeight="1">
      <c r="A146" s="201"/>
      <c r="B146" s="201"/>
      <c r="C146" s="201"/>
      <c r="D146" s="202"/>
      <c r="E146" s="202"/>
      <c r="F146" s="202"/>
      <c r="G146" s="256"/>
      <c r="H146" s="203"/>
      <c r="I146" s="202"/>
      <c r="J146" s="202"/>
      <c r="K146" s="202"/>
      <c r="L146" s="256"/>
      <c r="M146" s="256"/>
      <c r="N146" s="256"/>
      <c r="O146" s="204"/>
      <c r="P146" s="261"/>
    </row>
    <row r="147" spans="1:16" ht="15" customHeight="1">
      <c r="A147" s="201"/>
      <c r="B147" s="201"/>
      <c r="C147" s="201"/>
      <c r="D147" s="202"/>
      <c r="E147" s="202"/>
      <c r="F147" s="202"/>
      <c r="G147" s="256"/>
      <c r="H147" s="203"/>
      <c r="I147" s="202"/>
      <c r="J147" s="202"/>
      <c r="K147" s="202"/>
      <c r="L147" s="256"/>
      <c r="M147" s="256"/>
      <c r="N147" s="256"/>
      <c r="O147" s="204"/>
      <c r="P147" s="261"/>
    </row>
    <row r="148" spans="1:16" ht="15" customHeight="1">
      <c r="A148" s="201"/>
      <c r="B148" s="201"/>
      <c r="C148" s="201"/>
      <c r="D148" s="202"/>
      <c r="E148" s="202"/>
      <c r="F148" s="202"/>
      <c r="G148" s="256"/>
      <c r="H148" s="203"/>
      <c r="I148" s="202"/>
      <c r="J148" s="202"/>
      <c r="K148" s="202"/>
      <c r="L148" s="256"/>
      <c r="M148" s="256"/>
      <c r="N148" s="256"/>
      <c r="O148" s="204"/>
      <c r="P148" s="261"/>
    </row>
    <row r="149" spans="1:16" ht="15" customHeight="1">
      <c r="A149" s="201"/>
      <c r="B149" s="201"/>
      <c r="C149" s="201"/>
      <c r="D149" s="202"/>
      <c r="E149" s="202"/>
      <c r="F149" s="202"/>
      <c r="G149" s="256"/>
      <c r="H149" s="203"/>
      <c r="I149" s="202"/>
      <c r="J149" s="202"/>
      <c r="K149" s="202"/>
      <c r="L149" s="256"/>
      <c r="M149" s="256"/>
      <c r="N149" s="256"/>
      <c r="O149" s="204"/>
      <c r="P149" s="261"/>
    </row>
    <row r="150" spans="1:16" ht="15" customHeight="1">
      <c r="A150" s="201"/>
      <c r="B150" s="201"/>
      <c r="C150" s="201"/>
      <c r="D150" s="202"/>
      <c r="E150" s="202"/>
      <c r="F150" s="202"/>
      <c r="G150" s="256"/>
      <c r="H150" s="203"/>
      <c r="I150" s="202"/>
      <c r="J150" s="202"/>
      <c r="K150" s="202"/>
      <c r="L150" s="256"/>
      <c r="M150" s="256"/>
      <c r="N150" s="256"/>
      <c r="O150" s="204"/>
      <c r="P150" s="261"/>
    </row>
    <row r="151" spans="1:16" ht="15" customHeight="1">
      <c r="A151" s="201"/>
      <c r="B151" s="201"/>
      <c r="C151" s="201"/>
      <c r="D151" s="202"/>
      <c r="E151" s="202"/>
      <c r="F151" s="202"/>
      <c r="G151" s="256"/>
      <c r="H151" s="203"/>
      <c r="I151" s="202"/>
      <c r="J151" s="202"/>
      <c r="K151" s="202"/>
      <c r="L151" s="256"/>
      <c r="M151" s="256"/>
      <c r="N151" s="256"/>
      <c r="O151" s="204"/>
      <c r="P151" s="261"/>
    </row>
    <row r="152" spans="1:16" ht="15" customHeight="1">
      <c r="A152" s="201"/>
      <c r="B152" s="201"/>
      <c r="C152" s="201"/>
      <c r="D152" s="202"/>
      <c r="E152" s="202"/>
      <c r="F152" s="202"/>
      <c r="G152" s="256"/>
      <c r="H152" s="203"/>
      <c r="I152" s="202"/>
      <c r="J152" s="202"/>
      <c r="K152" s="202"/>
      <c r="L152" s="256"/>
      <c r="M152" s="256"/>
      <c r="N152" s="256"/>
      <c r="O152" s="204"/>
      <c r="P152" s="261"/>
    </row>
    <row r="153" spans="1:16" ht="15" customHeight="1">
      <c r="A153" s="201"/>
      <c r="B153" s="201"/>
      <c r="C153" s="201"/>
      <c r="D153" s="202"/>
      <c r="E153" s="202"/>
      <c r="F153" s="202"/>
      <c r="G153" s="256"/>
      <c r="H153" s="203"/>
      <c r="I153" s="202"/>
      <c r="J153" s="202"/>
      <c r="K153" s="202"/>
      <c r="L153" s="256"/>
      <c r="M153" s="256"/>
      <c r="N153" s="256"/>
      <c r="O153" s="204"/>
      <c r="P153" s="261"/>
    </row>
    <row r="154" spans="1:16" ht="15" customHeight="1">
      <c r="A154" s="201"/>
      <c r="B154" s="201"/>
      <c r="C154" s="201"/>
      <c r="D154" s="202"/>
      <c r="E154" s="202"/>
      <c r="F154" s="202"/>
      <c r="G154" s="256"/>
      <c r="H154" s="203"/>
      <c r="I154" s="202"/>
      <c r="J154" s="202"/>
      <c r="K154" s="202"/>
      <c r="L154" s="256"/>
      <c r="M154" s="256"/>
      <c r="N154" s="256"/>
      <c r="O154" s="204"/>
      <c r="P154" s="261"/>
    </row>
    <row r="155" spans="1:16">
      <c r="A155" s="263"/>
      <c r="B155" s="264"/>
      <c r="C155" s="264"/>
      <c r="D155" s="263"/>
      <c r="E155" s="263"/>
      <c r="F155" s="263"/>
      <c r="G155" s="263"/>
      <c r="H155" s="263"/>
      <c r="I155" s="263"/>
      <c r="J155" s="263"/>
      <c r="K155" s="263"/>
      <c r="L155" s="263"/>
      <c r="M155" s="263"/>
      <c r="N155" s="263"/>
      <c r="O155" s="265"/>
      <c r="P155" s="266"/>
    </row>
    <row r="156" spans="1:16">
      <c r="A156" s="263"/>
      <c r="B156" s="264"/>
      <c r="C156" s="264"/>
      <c r="D156" s="263"/>
      <c r="E156" s="263"/>
      <c r="F156" s="263"/>
      <c r="G156" s="263"/>
      <c r="H156" s="263"/>
      <c r="I156" s="263"/>
      <c r="J156" s="263"/>
      <c r="K156" s="263"/>
      <c r="L156" s="263"/>
      <c r="M156" s="263"/>
      <c r="N156" s="263"/>
      <c r="O156" s="265"/>
      <c r="P156" s="266"/>
    </row>
    <row r="157" spans="1:16">
      <c r="A157" s="263"/>
      <c r="B157" s="264"/>
      <c r="C157" s="264"/>
      <c r="D157" s="263"/>
      <c r="E157" s="263"/>
      <c r="F157" s="263"/>
      <c r="G157" s="263"/>
      <c r="H157" s="263"/>
      <c r="I157" s="263"/>
      <c r="J157" s="263"/>
      <c r="K157" s="263"/>
      <c r="L157" s="263"/>
      <c r="M157" s="263"/>
      <c r="N157" s="263"/>
      <c r="O157" s="265"/>
      <c r="P157" s="266"/>
    </row>
    <row r="158" spans="1:16">
      <c r="A158" s="263"/>
      <c r="B158" s="264"/>
      <c r="C158" s="264"/>
      <c r="D158" s="263"/>
      <c r="E158" s="263"/>
      <c r="F158" s="263"/>
      <c r="G158" s="263"/>
      <c r="H158" s="263"/>
      <c r="I158" s="263"/>
      <c r="J158" s="263"/>
      <c r="K158" s="263"/>
      <c r="L158" s="263"/>
      <c r="M158" s="263"/>
      <c r="N158" s="263"/>
      <c r="O158" s="265"/>
      <c r="P158" s="266"/>
    </row>
    <row r="159" spans="1:16">
      <c r="A159" s="263"/>
      <c r="B159" s="264"/>
      <c r="C159" s="264"/>
      <c r="D159" s="263"/>
      <c r="E159" s="263"/>
      <c r="F159" s="263"/>
      <c r="G159" s="263"/>
      <c r="H159" s="263"/>
      <c r="I159" s="263"/>
      <c r="J159" s="263"/>
      <c r="K159" s="263"/>
      <c r="L159" s="263"/>
      <c r="M159" s="263"/>
      <c r="N159" s="263"/>
      <c r="O159" s="265"/>
      <c r="P159" s="266"/>
    </row>
    <row r="160" spans="1:16">
      <c r="A160" s="263"/>
      <c r="B160" s="264"/>
      <c r="C160" s="264"/>
      <c r="D160" s="263"/>
      <c r="E160" s="263"/>
      <c r="F160" s="263"/>
      <c r="G160" s="263"/>
      <c r="H160" s="263"/>
      <c r="I160" s="263"/>
      <c r="J160" s="263"/>
      <c r="K160" s="263"/>
      <c r="L160" s="263"/>
      <c r="M160" s="263"/>
      <c r="N160" s="263"/>
      <c r="O160" s="265"/>
      <c r="P160" s="266"/>
    </row>
    <row r="161" spans="1:16">
      <c r="A161" s="263"/>
      <c r="B161" s="264"/>
      <c r="C161" s="264"/>
      <c r="D161" s="263"/>
      <c r="E161" s="263"/>
      <c r="F161" s="263"/>
      <c r="G161" s="263"/>
      <c r="H161" s="263"/>
      <c r="I161" s="263"/>
      <c r="J161" s="263"/>
      <c r="K161" s="263"/>
      <c r="L161" s="263"/>
      <c r="M161" s="263"/>
      <c r="N161" s="263"/>
      <c r="O161" s="265"/>
      <c r="P161" s="266"/>
    </row>
    <row r="162" spans="1:16">
      <c r="A162" s="263"/>
      <c r="B162" s="264"/>
      <c r="C162" s="264"/>
      <c r="D162" s="263"/>
      <c r="E162" s="263"/>
      <c r="F162" s="263"/>
      <c r="G162" s="263"/>
      <c r="H162" s="263"/>
      <c r="I162" s="263"/>
      <c r="J162" s="263"/>
      <c r="K162" s="263"/>
      <c r="L162" s="263"/>
      <c r="M162" s="263"/>
      <c r="N162" s="263"/>
      <c r="O162" s="265"/>
      <c r="P162" s="266"/>
    </row>
    <row r="163" spans="1:16">
      <c r="A163" s="263"/>
      <c r="B163" s="264"/>
      <c r="C163" s="264"/>
      <c r="D163" s="263"/>
      <c r="E163" s="263"/>
      <c r="F163" s="263"/>
      <c r="G163" s="263"/>
      <c r="H163" s="263"/>
      <c r="I163" s="263"/>
      <c r="J163" s="263"/>
      <c r="K163" s="263"/>
      <c r="L163" s="263"/>
      <c r="M163" s="263"/>
      <c r="N163" s="263"/>
      <c r="O163" s="265"/>
      <c r="P163" s="266"/>
    </row>
    <row r="164" spans="1:16">
      <c r="A164" s="263"/>
      <c r="B164" s="264"/>
      <c r="C164" s="264"/>
      <c r="D164" s="263"/>
      <c r="E164" s="263"/>
      <c r="F164" s="263"/>
      <c r="G164" s="263"/>
      <c r="H164" s="263"/>
      <c r="I164" s="263"/>
      <c r="J164" s="263"/>
      <c r="K164" s="263"/>
      <c r="L164" s="263"/>
      <c r="M164" s="263"/>
      <c r="N164" s="263"/>
      <c r="O164" s="265"/>
      <c r="P164" s="266"/>
    </row>
    <row r="165" spans="1:16">
      <c r="A165" s="263"/>
      <c r="B165" s="264"/>
      <c r="C165" s="264"/>
      <c r="D165" s="263"/>
      <c r="E165" s="263"/>
      <c r="F165" s="263"/>
      <c r="G165" s="263"/>
      <c r="H165" s="263"/>
      <c r="I165" s="263"/>
      <c r="J165" s="263"/>
      <c r="K165" s="263"/>
      <c r="L165" s="263"/>
      <c r="M165" s="263"/>
      <c r="N165" s="263"/>
      <c r="O165" s="265"/>
      <c r="P165" s="266"/>
    </row>
    <row r="166" spans="1:16">
      <c r="A166" s="263"/>
      <c r="B166" s="264"/>
      <c r="C166" s="264"/>
      <c r="D166" s="263"/>
      <c r="E166" s="263"/>
      <c r="F166" s="263"/>
      <c r="G166" s="263"/>
      <c r="H166" s="263"/>
      <c r="I166" s="263"/>
      <c r="J166" s="263"/>
      <c r="K166" s="263"/>
      <c r="L166" s="263"/>
      <c r="M166" s="263"/>
      <c r="N166" s="263"/>
      <c r="O166" s="265"/>
      <c r="P166" s="266"/>
    </row>
    <row r="167" spans="1:16">
      <c r="A167" s="263"/>
      <c r="B167" s="264"/>
      <c r="C167" s="264"/>
      <c r="D167" s="263"/>
      <c r="E167" s="263"/>
      <c r="F167" s="263"/>
      <c r="G167" s="263"/>
      <c r="H167" s="263"/>
      <c r="I167" s="263"/>
      <c r="J167" s="263"/>
      <c r="K167" s="263"/>
      <c r="L167" s="263"/>
      <c r="M167" s="263"/>
      <c r="N167" s="263"/>
      <c r="O167" s="265"/>
      <c r="P167" s="266"/>
    </row>
    <row r="168" spans="1:16">
      <c r="A168" s="263"/>
      <c r="B168" s="264"/>
      <c r="C168" s="264"/>
      <c r="D168" s="263"/>
      <c r="E168" s="263"/>
      <c r="F168" s="263"/>
      <c r="G168" s="263"/>
      <c r="H168" s="263"/>
      <c r="I168" s="263"/>
      <c r="J168" s="263"/>
      <c r="K168" s="263"/>
      <c r="L168" s="263"/>
      <c r="M168" s="263"/>
      <c r="N168" s="263"/>
      <c r="O168" s="265"/>
      <c r="P168" s="266"/>
    </row>
    <row r="169" spans="1:16">
      <c r="A169" s="263"/>
      <c r="B169" s="264"/>
      <c r="C169" s="264"/>
      <c r="D169" s="263"/>
      <c r="E169" s="263"/>
      <c r="F169" s="263"/>
      <c r="G169" s="263"/>
      <c r="H169" s="263"/>
      <c r="I169" s="263"/>
      <c r="J169" s="263"/>
      <c r="K169" s="263"/>
      <c r="L169" s="263"/>
      <c r="M169" s="263"/>
      <c r="N169" s="263"/>
      <c r="O169" s="265"/>
      <c r="P169" s="266"/>
    </row>
    <row r="170" spans="1:16">
      <c r="A170" s="263"/>
      <c r="B170" s="264"/>
      <c r="C170" s="264"/>
      <c r="D170" s="263"/>
      <c r="E170" s="263"/>
      <c r="F170" s="263"/>
      <c r="G170" s="263"/>
      <c r="H170" s="263"/>
      <c r="I170" s="263"/>
      <c r="J170" s="263"/>
      <c r="K170" s="263"/>
      <c r="L170" s="263"/>
      <c r="M170" s="263"/>
      <c r="N170" s="263"/>
      <c r="O170" s="265"/>
      <c r="P170" s="266"/>
    </row>
    <row r="171" spans="1:16">
      <c r="A171" s="263"/>
      <c r="B171" s="264"/>
      <c r="C171" s="264"/>
      <c r="D171" s="263"/>
      <c r="E171" s="263"/>
      <c r="F171" s="263"/>
      <c r="G171" s="263"/>
      <c r="H171" s="263"/>
      <c r="I171" s="263"/>
      <c r="J171" s="263"/>
      <c r="K171" s="263"/>
      <c r="L171" s="263"/>
      <c r="M171" s="263"/>
      <c r="N171" s="263"/>
      <c r="O171" s="265"/>
      <c r="P171" s="266"/>
    </row>
    <row r="172" spans="1:16">
      <c r="A172" s="263"/>
      <c r="B172" s="264"/>
      <c r="C172" s="264"/>
      <c r="D172" s="263"/>
      <c r="E172" s="263"/>
      <c r="F172" s="263"/>
      <c r="G172" s="263"/>
      <c r="H172" s="263"/>
      <c r="I172" s="263"/>
      <c r="J172" s="263"/>
      <c r="K172" s="263"/>
      <c r="L172" s="263"/>
      <c r="M172" s="263"/>
      <c r="N172" s="263"/>
      <c r="O172" s="265"/>
      <c r="P172" s="266"/>
    </row>
    <row r="173" spans="1:16">
      <c r="A173" s="263"/>
      <c r="B173" s="264"/>
      <c r="C173" s="264"/>
      <c r="D173" s="263"/>
      <c r="E173" s="263"/>
      <c r="F173" s="263"/>
      <c r="G173" s="263"/>
      <c r="H173" s="263"/>
      <c r="I173" s="263"/>
      <c r="J173" s="263"/>
      <c r="K173" s="263"/>
      <c r="L173" s="263"/>
      <c r="M173" s="263"/>
      <c r="N173" s="263"/>
      <c r="O173" s="265"/>
      <c r="P173" s="266"/>
    </row>
    <row r="174" spans="1:16">
      <c r="A174" s="263"/>
      <c r="B174" s="264"/>
      <c r="C174" s="264"/>
      <c r="D174" s="263"/>
      <c r="E174" s="263"/>
      <c r="F174" s="263"/>
      <c r="G174" s="263"/>
      <c r="H174" s="263"/>
      <c r="I174" s="263"/>
      <c r="J174" s="263"/>
      <c r="K174" s="263"/>
      <c r="L174" s="263"/>
      <c r="M174" s="263"/>
      <c r="N174" s="263"/>
      <c r="O174" s="265"/>
      <c r="P174" s="266"/>
    </row>
    <row r="175" spans="1:16">
      <c r="A175" s="263"/>
      <c r="B175" s="264"/>
      <c r="C175" s="264"/>
      <c r="D175" s="263"/>
      <c r="E175" s="263"/>
      <c r="F175" s="263"/>
      <c r="G175" s="263"/>
      <c r="H175" s="263"/>
      <c r="I175" s="263"/>
      <c r="J175" s="263"/>
      <c r="K175" s="263"/>
      <c r="L175" s="263"/>
      <c r="M175" s="263"/>
      <c r="N175" s="263"/>
      <c r="O175" s="265"/>
      <c r="P175" s="266"/>
    </row>
    <row r="176" spans="1:16">
      <c r="O176" s="268"/>
      <c r="P176" s="269"/>
    </row>
    <row r="177" spans="15:16">
      <c r="O177" s="268"/>
      <c r="P177" s="269"/>
    </row>
  </sheetData>
  <sheetProtection algorithmName="SHA-512" hashValue="6oS1Z0ryqQU5dtfKXUEjbLC8ujhl62uymPDpTGui4OWL7xUUePvze6juFZrqSAEFMkxOAzplMB1NqyyQNA/E+Q==" saltValue="jN7TGF+CX2vxvZNwfUn1MQ==" spinCount="100000" sheet="1" objects="1" scenarios="1"/>
  <customSheetViews>
    <customSheetView guid="{83E72EDD-E29D-48EF-BE2B-18AF097227E7}" showPageBreaks="1" showGridLines="0" topLeftCell="A6">
      <selection activeCell="I12" sqref="I12"/>
      <pageMargins left="0.511811023622047" right="0.511811023622047" top="0.511811023622047" bottom="0.70866141732283505" header="0" footer="0.511811023622047"/>
      <pageSetup scale="90" firstPageNumber="7" orientation="landscape" useFirstPageNumber="1" r:id="rId1"/>
      <headerFooter alignWithMargins="0">
        <oddHeader xml:space="preserve">&amp;R
</oddHeader>
        <oddFooter>&amp;LPrésentation de spectacles en distanciation physique&amp;R2020-06</oddFooter>
      </headerFooter>
    </customSheetView>
    <customSheetView guid="{5A59031A-9688-45E9-9165-49AA9130F6EE}" showPageBreaks="1" showGridLines="0">
      <selection activeCell="C1" sqref="C1"/>
      <pageMargins left="0.511811023622047" right="0.511811023622047" top="0.511811023622047" bottom="0.70866141732283505" header="0" footer="0.511811023622047"/>
      <pageSetup scale="90" firstPageNumber="7" orientation="landscape" useFirstPageNumber="1" r:id="rId2"/>
      <headerFooter alignWithMargins="0">
        <oddHeader xml:space="preserve">&amp;R
</oddHeader>
        <oddFooter>&amp;LPrésentation de spectacles en distanciation physique&amp;R2020-06</oddFooter>
      </headerFooter>
    </customSheetView>
    <customSheetView guid="{EEDBB8E2-952B-42EE-AC88-26825580B3DD}" showPageBreaks="1" showGridLines="0" topLeftCell="A13">
      <selection activeCell="A16" sqref="A16"/>
      <pageMargins left="0.511811023622047" right="0.511811023622047" top="0.511811023622047" bottom="0.70866141732283505" header="0" footer="0.511811023622047"/>
      <pageSetup scale="90" firstPageNumber="7" orientation="landscape" useFirstPageNumber="1" r:id="rId3"/>
      <headerFooter alignWithMargins="0">
        <oddHeader xml:space="preserve">&amp;R
</oddHeader>
        <oddFooter>&amp;LPrésentation de spectacles en distanciation physique&amp;R2020-06</oddFooter>
      </headerFooter>
    </customSheetView>
    <customSheetView guid="{EDF2925F-1942-44CF-8859-2608399A46DB}" showGridLines="0">
      <selection activeCell="D12" sqref="D12"/>
      <pageMargins left="0.511811023622047" right="0.511811023622047" top="0.511811023622047" bottom="0.70866141732283505" header="0" footer="0.511811023622047"/>
      <pageSetup scale="90" firstPageNumber="7" orientation="landscape" useFirstPageNumber="1" r:id="rId4"/>
      <headerFooter alignWithMargins="0">
        <oddHeader xml:space="preserve">&amp;R
</oddHeader>
        <oddFooter>&amp;LPrésentation de spectacles en distanciation physique&amp;R2020-06</oddFooter>
      </headerFooter>
    </customSheetView>
    <customSheetView guid="{E4BE97C8-46EE-4CB2-8D66-B74A951DBCFF}" showGridLines="0">
      <selection activeCell="D12" sqref="D12"/>
      <pageMargins left="0.511811023622047" right="0.511811023622047" top="0.511811023622047" bottom="0.70866141732283505" header="0" footer="0.511811023622047"/>
      <pageSetup scale="90" firstPageNumber="7" orientation="landscape" useFirstPageNumber="1" r:id="rId5"/>
      <headerFooter alignWithMargins="0">
        <oddHeader xml:space="preserve">&amp;R
</oddHeader>
        <oddFooter>&amp;LPrésentation de spectacles en distanciation physique&amp;R2020-06</oddFooter>
      </headerFooter>
    </customSheetView>
    <customSheetView guid="{702C7D67-83FF-4509-9057-8E19B773C9D1}" showGridLines="0">
      <selection activeCell="D12" sqref="D12"/>
      <pageMargins left="0.511811023622047" right="0.511811023622047" top="0.511811023622047" bottom="0.70866141732283505" header="0" footer="0.511811023622047"/>
      <pageSetup scale="90" firstPageNumber="7" orientation="landscape" useFirstPageNumber="1" r:id="rId6"/>
      <headerFooter alignWithMargins="0">
        <oddHeader xml:space="preserve">&amp;R
</oddHeader>
        <oddFooter>&amp;LPrésentation de spectacles en distanciation physique&amp;R2020-06</oddFooter>
      </headerFooter>
    </customSheetView>
    <customSheetView guid="{2C928470-2C65-4638-AC7F-E8F2000ADC83}" showPageBreaks="1" showGridLines="0">
      <selection activeCell="D12" sqref="D12"/>
      <pageMargins left="0.511811023622047" right="0.511811023622047" top="0.511811023622047" bottom="0.70866141732283505" header="0" footer="0.511811023622047"/>
      <pageSetup scale="90" firstPageNumber="7" orientation="landscape" useFirstPageNumber="1" r:id="rId7"/>
      <headerFooter alignWithMargins="0">
        <oddHeader xml:space="preserve">&amp;R
</oddHeader>
        <oddFooter>&amp;LPrésentation de spectacles en distanciation physique&amp;R2020-06</oddFooter>
      </headerFooter>
    </customSheetView>
    <customSheetView guid="{737D0D2E-C917-479C-A405-3EFD2F92FFB3}" showGridLines="0">
      <selection activeCell="D12" sqref="D12"/>
      <pageMargins left="0.511811023622047" right="0.511811023622047" top="0.511811023622047" bottom="0.70866141732283505" header="0" footer="0.511811023622047"/>
      <pageSetup scale="90" firstPageNumber="7" orientation="landscape" useFirstPageNumber="1" r:id="rId8"/>
      <headerFooter alignWithMargins="0">
        <oddHeader xml:space="preserve">&amp;R
</oddHeader>
        <oddFooter>&amp;LPrésentation de spectacles en distanciation physique&amp;R2020-06</oddFooter>
      </headerFooter>
    </customSheetView>
    <customSheetView guid="{66E00515-58F7-48C8-BDDC-FA72EC1F45DA}" showGridLines="0" topLeftCell="A19">
      <selection activeCell="A8" sqref="A8"/>
      <pageMargins left="0.511811023622047" right="0.511811023622047" top="0.511811023622047" bottom="0.70866141732283505" header="0" footer="0.511811023622047"/>
      <pageSetup scale="90" firstPageNumber="7" orientation="landscape" useFirstPageNumber="1" r:id="rId9"/>
      <headerFooter alignWithMargins="0">
        <oddHeader xml:space="preserve">&amp;R
</oddHeader>
        <oddFooter>&amp;LPrésentation de spectacles en distanciation physique&amp;R2020-06</oddFooter>
      </headerFooter>
    </customSheetView>
    <customSheetView guid="{826BE0A5-0B31-45B0-8F69-92820503454C}" showPageBreaks="1" showGridLines="0" view="pageLayout">
      <selection activeCell="B1" sqref="B1"/>
      <pageMargins left="0.511811023622047" right="0.511811023622047" top="0.511811023622047" bottom="0.70866141732283505" header="0" footer="0.511811023622047"/>
      <pageSetup scale="90" firstPageNumber="7" orientation="landscape" useFirstPageNumber="1" r:id="rId10"/>
      <headerFooter alignWithMargins="0">
        <oddHeader xml:space="preserve">&amp;R
</oddHeader>
        <oddFooter>&amp;LPhysically distanced performances&amp;R2021-03</oddFooter>
      </headerFooter>
    </customSheetView>
    <customSheetView guid="{D57507EA-AE33-4881-9403-9EBB7C505694}" showGridLines="0">
      <selection activeCell="B5" sqref="B5"/>
      <pageMargins left="0.511811023622047" right="0.511811023622047" top="0.511811023622047" bottom="0.70866141732283505" header="0" footer="0.511811023622047"/>
      <pageSetup scale="90" firstPageNumber="7" orientation="landscape" useFirstPageNumber="1" r:id="rId11"/>
      <headerFooter alignWithMargins="0">
        <oddHeader xml:space="preserve">&amp;R
</oddHeader>
        <oddFooter>&amp;LPrésentation de spectacles en distanciation physique&amp;R2020-06</oddFooter>
      </headerFooter>
    </customSheetView>
  </customSheetViews>
  <mergeCells count="1">
    <mergeCell ref="H1:J1"/>
  </mergeCells>
  <dataValidations count="4">
    <dataValidation errorStyle="warning" allowBlank="1" showInputMessage="1" showErrorMessage="1" sqref="B12:D12" xr:uid="{00000000-0002-0000-0000-000000000000}"/>
    <dataValidation type="list" allowBlank="1" showInputMessage="1" showErrorMessage="1" sqref="B11:D11" xr:uid="{00000000-0002-0000-0000-000001000000}">
      <formula1>"Nouvelle production,Reprise"</formula1>
    </dataValidation>
    <dataValidation type="list" allowBlank="1" showInputMessage="1" showErrorMessage="1" sqref="H13:H154" xr:uid="{91A27B90-4708-4990-A263-F64E4A1EBD5C}">
      <formula1>"Indigenous,Minority artists"</formula1>
    </dataValidation>
    <dataValidation type="list" allowBlank="1" showInputMessage="1" showErrorMessage="1" sqref="L13:L154" xr:uid="{341FCC17-61D0-4C75-A501-EB08EA506F57}">
      <formula1>"x,X"</formula1>
    </dataValidation>
  </dataValidations>
  <pageMargins left="0.511811023622047" right="0.511811023622047" top="0.511811023622047" bottom="0.70866141732283505" header="0" footer="0.511811023622047"/>
  <pageSetup scale="90" firstPageNumber="7" orientation="landscape" useFirstPageNumber="1" r:id="rId12"/>
  <headerFooter alignWithMargins="0">
    <oddHeader xml:space="preserve">&amp;R
</oddHeader>
    <oddFooter>&amp;LPrésentation de spectacles en distanciation physique&amp;R2020-06</oddFooter>
  </headerFooter>
  <drawing r:id="rId13"/>
  <legacyDrawing r:id="rId14"/>
  <mc:AlternateContent xmlns:mc="http://schemas.openxmlformats.org/markup-compatibility/2006">
    <mc:Choice Requires="x14">
      <controls>
        <mc:AlternateContent xmlns:mc="http://schemas.openxmlformats.org/markup-compatibility/2006">
          <mc:Choice Requires="x14">
            <control shapeId="13313" r:id="rId15" name="Check Box 1">
              <controlPr defaultSize="0" autoLine="0" autoPict="0">
                <anchor>
                  <from>
                    <xdr:col>0</xdr:col>
                    <xdr:colOff>19050</xdr:colOff>
                    <xdr:row>1</xdr:row>
                    <xdr:rowOff>215900</xdr:rowOff>
                  </from>
                  <to>
                    <xdr:col>0</xdr:col>
                    <xdr:colOff>247650</xdr:colOff>
                    <xdr:row>2</xdr:row>
                    <xdr:rowOff>247650</xdr:rowOff>
                  </to>
                </anchor>
              </controlPr>
            </control>
          </mc:Choice>
        </mc:AlternateContent>
        <mc:AlternateContent xmlns:mc="http://schemas.openxmlformats.org/markup-compatibility/2006">
          <mc:Choice Requires="x14">
            <control shapeId="13314" r:id="rId16" name="Check Box 2">
              <controlPr defaultSize="0" autoLine="0" autoPict="0">
                <anchor>
                  <from>
                    <xdr:col>0</xdr:col>
                    <xdr:colOff>952500</xdr:colOff>
                    <xdr:row>1</xdr:row>
                    <xdr:rowOff>215900</xdr:rowOff>
                  </from>
                  <to>
                    <xdr:col>0</xdr:col>
                    <xdr:colOff>1181100</xdr:colOff>
                    <xdr:row>2</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61655-B98F-403B-8CD2-8CB8E4356A58}">
  <dimension ref="A1:K51"/>
  <sheetViews>
    <sheetView showGridLines="0" workbookViewId="0">
      <selection activeCell="F29" sqref="F29"/>
    </sheetView>
  </sheetViews>
  <sheetFormatPr baseColWidth="10" defaultColWidth="11.453125" defaultRowHeight="12.5"/>
  <cols>
    <col min="1" max="1" width="42.7265625" style="1" customWidth="1"/>
    <col min="2" max="7" width="33.81640625" style="1" customWidth="1"/>
    <col min="8" max="16384" width="11.453125" style="1"/>
  </cols>
  <sheetData>
    <row r="1" spans="1:11" s="69" customFormat="1" ht="24.5">
      <c r="A1" s="73" t="s">
        <v>102</v>
      </c>
      <c r="B1" s="70"/>
      <c r="C1" s="70"/>
      <c r="D1" s="161" t="s">
        <v>103</v>
      </c>
    </row>
    <row r="2" spans="1:11" s="69" customFormat="1" ht="15.75" customHeight="1">
      <c r="A2" s="108"/>
      <c r="B2" s="158"/>
      <c r="C2" s="70"/>
      <c r="D2" s="72"/>
    </row>
    <row r="3" spans="1:11" s="69" customFormat="1" ht="19.5" customHeight="1">
      <c r="A3" s="108"/>
      <c r="B3" s="70"/>
      <c r="C3" s="70"/>
      <c r="D3" s="71"/>
    </row>
    <row r="4" spans="1:11" s="244" customFormat="1" ht="19" customHeight="1">
      <c r="A4" s="242" t="s">
        <v>81</v>
      </c>
      <c r="B4" s="243"/>
      <c r="C4" s="243"/>
      <c r="D4" s="243"/>
    </row>
    <row r="5" spans="1:11" s="69" customFormat="1">
      <c r="A5" s="28" t="s">
        <v>117</v>
      </c>
      <c r="B5" s="70"/>
      <c r="C5" s="70"/>
      <c r="D5" s="70"/>
    </row>
    <row r="6" spans="1:11" s="10" customFormat="1" ht="20.25" customHeight="1">
      <c r="A6" s="68" t="s">
        <v>144</v>
      </c>
      <c r="B6" s="67">
        <f>'Identification and directions'!D3</f>
        <v>0</v>
      </c>
      <c r="C6" s="66"/>
      <c r="D6" s="65"/>
    </row>
    <row r="7" spans="1:11" s="10" customFormat="1" ht="20.25" customHeight="1" thickBot="1">
      <c r="A7" s="64"/>
      <c r="B7" s="69"/>
      <c r="C7" s="69"/>
      <c r="D7" s="69"/>
    </row>
    <row r="8" spans="1:11" s="10" customFormat="1" ht="20.25" customHeight="1" thickBot="1">
      <c r="A8" s="64"/>
      <c r="B8" s="326" t="s">
        <v>118</v>
      </c>
      <c r="C8" s="326" t="s">
        <v>119</v>
      </c>
      <c r="D8" s="326" t="s">
        <v>120</v>
      </c>
      <c r="E8" s="326" t="s">
        <v>109</v>
      </c>
      <c r="F8" s="326" t="s">
        <v>222</v>
      </c>
      <c r="G8" s="326" t="s">
        <v>223</v>
      </c>
      <c r="H8" s="327"/>
      <c r="I8" s="327"/>
      <c r="J8" s="327"/>
      <c r="K8" s="327"/>
    </row>
    <row r="9" spans="1:11" s="10" customFormat="1" ht="25.5" customHeight="1">
      <c r="A9" s="62" t="s">
        <v>34</v>
      </c>
      <c r="B9" s="302"/>
      <c r="C9" s="303"/>
      <c r="D9" s="303"/>
      <c r="E9" s="303"/>
      <c r="F9" s="303"/>
      <c r="G9" s="303"/>
      <c r="H9" s="327"/>
      <c r="I9" s="327"/>
      <c r="J9" s="327"/>
      <c r="K9" s="327"/>
    </row>
    <row r="10" spans="1:11" s="10" customFormat="1" ht="20.25" customHeight="1">
      <c r="A10" s="60" t="s">
        <v>199</v>
      </c>
      <c r="B10" s="304"/>
      <c r="C10" s="304"/>
      <c r="D10" s="304"/>
      <c r="E10" s="304"/>
      <c r="F10" s="304"/>
      <c r="G10" s="304"/>
      <c r="H10" s="327"/>
      <c r="I10" s="327"/>
      <c r="J10" s="327"/>
      <c r="K10" s="327"/>
    </row>
    <row r="11" spans="1:11" s="10" customFormat="1" ht="23">
      <c r="A11" s="61" t="s">
        <v>128</v>
      </c>
      <c r="B11" s="305"/>
      <c r="C11" s="305"/>
      <c r="D11" s="305"/>
      <c r="E11" s="305"/>
      <c r="F11" s="305"/>
      <c r="G11" s="305"/>
      <c r="H11" s="327"/>
      <c r="I11" s="327"/>
      <c r="J11" s="327"/>
      <c r="K11" s="327"/>
    </row>
    <row r="12" spans="1:11" s="10" customFormat="1" ht="17.25" customHeight="1">
      <c r="A12" s="60" t="s">
        <v>32</v>
      </c>
      <c r="B12" s="306"/>
      <c r="C12" s="307"/>
      <c r="D12" s="307"/>
      <c r="E12" s="307"/>
      <c r="F12" s="307"/>
      <c r="G12" s="307"/>
      <c r="H12" s="327"/>
      <c r="I12" s="327"/>
      <c r="J12" s="327"/>
      <c r="K12" s="327"/>
    </row>
    <row r="13" spans="1:11" s="10" customFormat="1" ht="15" customHeight="1">
      <c r="A13" s="60" t="s">
        <v>31</v>
      </c>
      <c r="B13" s="308"/>
      <c r="C13" s="309"/>
      <c r="D13" s="309"/>
      <c r="E13" s="309"/>
      <c r="F13" s="309"/>
      <c r="G13" s="309"/>
      <c r="H13" s="327"/>
      <c r="I13" s="327"/>
      <c r="J13" s="327"/>
      <c r="K13" s="327"/>
    </row>
    <row r="14" spans="1:11" s="10" customFormat="1" ht="15" customHeight="1">
      <c r="A14" s="60" t="s">
        <v>30</v>
      </c>
      <c r="B14" s="310"/>
      <c r="C14" s="311"/>
      <c r="D14" s="311"/>
      <c r="E14" s="311"/>
      <c r="F14" s="311"/>
      <c r="G14" s="311"/>
      <c r="H14" s="327"/>
      <c r="I14" s="327"/>
      <c r="J14" s="327"/>
      <c r="K14" s="327"/>
    </row>
    <row r="15" spans="1:11" s="10" customFormat="1" ht="15" customHeight="1">
      <c r="B15" s="312"/>
      <c r="C15" s="313"/>
      <c r="D15" s="313"/>
      <c r="E15" s="313"/>
      <c r="F15" s="313"/>
      <c r="G15" s="313"/>
      <c r="H15" s="327"/>
      <c r="I15" s="327"/>
      <c r="J15" s="327"/>
      <c r="K15" s="327"/>
    </row>
    <row r="16" spans="1:11" s="10" customFormat="1" ht="15" customHeight="1">
      <c r="A16" s="60"/>
      <c r="B16" s="312"/>
      <c r="C16" s="313"/>
      <c r="D16" s="313"/>
      <c r="E16" s="313"/>
      <c r="F16" s="313"/>
      <c r="G16" s="313"/>
      <c r="H16" s="327"/>
      <c r="I16" s="327"/>
      <c r="J16" s="327"/>
      <c r="K16" s="327"/>
    </row>
    <row r="17" spans="1:11" s="10" customFormat="1" ht="15" customHeight="1">
      <c r="A17" s="60"/>
      <c r="B17" s="312"/>
      <c r="C17" s="313"/>
      <c r="D17" s="313"/>
      <c r="E17" s="313"/>
      <c r="F17" s="313"/>
      <c r="G17" s="313"/>
      <c r="H17" s="327"/>
      <c r="I17" s="327"/>
      <c r="J17" s="327"/>
      <c r="K17" s="327"/>
    </row>
    <row r="18" spans="1:11" s="10" customFormat="1" ht="15" customHeight="1">
      <c r="A18" s="60"/>
      <c r="B18" s="312"/>
      <c r="C18" s="313"/>
      <c r="D18" s="313"/>
      <c r="E18" s="313"/>
      <c r="F18" s="313"/>
      <c r="G18" s="313"/>
      <c r="H18" s="327"/>
      <c r="I18" s="327"/>
      <c r="J18" s="327"/>
      <c r="K18" s="327"/>
    </row>
    <row r="19" spans="1:11" s="10" customFormat="1" ht="15" customHeight="1">
      <c r="B19" s="314"/>
      <c r="C19" s="315"/>
      <c r="D19" s="315"/>
      <c r="E19" s="315"/>
      <c r="F19" s="315"/>
      <c r="G19" s="315"/>
      <c r="H19" s="327"/>
      <c r="I19" s="327"/>
      <c r="J19" s="327"/>
      <c r="K19" s="327"/>
    </row>
    <row r="20" spans="1:11" s="10" customFormat="1" ht="15" customHeight="1">
      <c r="A20" s="60" t="s">
        <v>29</v>
      </c>
      <c r="B20" s="316"/>
      <c r="C20" s="317"/>
      <c r="D20" s="317"/>
      <c r="E20" s="317"/>
      <c r="F20" s="317"/>
      <c r="G20" s="317"/>
      <c r="H20" s="327"/>
      <c r="I20" s="327"/>
      <c r="J20" s="327"/>
      <c r="K20" s="327"/>
    </row>
    <row r="21" spans="1:11" s="10" customFormat="1" ht="15" customHeight="1">
      <c r="A21" s="60" t="s">
        <v>28</v>
      </c>
      <c r="B21" s="316"/>
      <c r="C21" s="318"/>
      <c r="D21" s="318"/>
      <c r="E21" s="318"/>
      <c r="F21" s="318"/>
      <c r="G21" s="318"/>
      <c r="H21" s="327"/>
      <c r="I21" s="327"/>
      <c r="J21" s="327"/>
      <c r="K21" s="327"/>
    </row>
    <row r="22" spans="1:11" s="10" customFormat="1" ht="15" customHeight="1">
      <c r="B22" s="319"/>
      <c r="C22" s="320"/>
      <c r="D22" s="320"/>
      <c r="E22" s="320"/>
      <c r="F22" s="320"/>
      <c r="G22" s="320"/>
      <c r="H22" s="327"/>
      <c r="I22" s="327"/>
      <c r="J22" s="327"/>
      <c r="K22" s="327"/>
    </row>
    <row r="23" spans="1:11" s="10" customFormat="1" ht="15" customHeight="1">
      <c r="B23" s="312"/>
      <c r="C23" s="313"/>
      <c r="D23" s="313"/>
      <c r="E23" s="313"/>
      <c r="F23" s="313"/>
      <c r="G23" s="313"/>
      <c r="H23" s="327"/>
      <c r="I23" s="327"/>
      <c r="J23" s="327"/>
      <c r="K23" s="327"/>
    </row>
    <row r="24" spans="1:11" s="10" customFormat="1" ht="15" customHeight="1">
      <c r="B24" s="312"/>
      <c r="C24" s="313"/>
      <c r="D24" s="313"/>
      <c r="E24" s="313"/>
      <c r="F24" s="313"/>
      <c r="G24" s="313"/>
      <c r="H24" s="327"/>
      <c r="I24" s="327"/>
      <c r="J24" s="327"/>
      <c r="K24" s="327"/>
    </row>
    <row r="25" spans="1:11" s="10" customFormat="1" ht="15" customHeight="1">
      <c r="B25" s="312"/>
      <c r="C25" s="313"/>
      <c r="D25" s="313"/>
      <c r="E25" s="313"/>
      <c r="F25" s="313"/>
      <c r="G25" s="313"/>
      <c r="H25" s="327"/>
      <c r="I25" s="327"/>
      <c r="J25" s="327"/>
      <c r="K25" s="327"/>
    </row>
    <row r="26" spans="1:11" s="10" customFormat="1" ht="15" customHeight="1">
      <c r="A26" s="60"/>
      <c r="B26" s="312"/>
      <c r="C26" s="313"/>
      <c r="D26" s="313"/>
      <c r="E26" s="313"/>
      <c r="F26" s="313"/>
      <c r="G26" s="313"/>
      <c r="H26" s="327"/>
      <c r="I26" s="327"/>
      <c r="J26" s="327"/>
      <c r="K26" s="327"/>
    </row>
    <row r="27" spans="1:11" s="10" customFormat="1" ht="15" customHeight="1" thickBot="1">
      <c r="A27" s="60"/>
      <c r="B27" s="321"/>
      <c r="C27" s="322"/>
      <c r="D27" s="322"/>
      <c r="E27" s="322"/>
      <c r="F27" s="322"/>
      <c r="G27" s="322"/>
      <c r="H27" s="327"/>
      <c r="I27" s="327"/>
      <c r="J27" s="327"/>
      <c r="K27" s="327"/>
    </row>
    <row r="28" spans="1:11" ht="15" customHeight="1">
      <c r="B28" s="328"/>
      <c r="C28" s="328"/>
      <c r="D28" s="328"/>
      <c r="E28" s="328"/>
      <c r="F28" s="328"/>
      <c r="G28" s="328"/>
      <c r="H28" s="328"/>
      <c r="I28" s="328"/>
      <c r="J28" s="328"/>
      <c r="K28" s="328"/>
    </row>
    <row r="29" spans="1:11" ht="15" customHeight="1" thickBot="1">
      <c r="A29" s="64" t="s">
        <v>122</v>
      </c>
      <c r="B29" s="328"/>
      <c r="C29" s="328"/>
      <c r="D29" s="328"/>
      <c r="E29" s="328"/>
      <c r="F29" s="328"/>
      <c r="G29" s="328"/>
      <c r="H29" s="328"/>
      <c r="I29" s="328"/>
      <c r="J29" s="328"/>
      <c r="K29" s="328"/>
    </row>
    <row r="30" spans="1:11" ht="15" customHeight="1">
      <c r="A30" s="69" t="s">
        <v>123</v>
      </c>
      <c r="B30" s="323"/>
      <c r="C30" s="323"/>
      <c r="D30" s="323"/>
      <c r="E30" s="323"/>
      <c r="F30" s="323"/>
      <c r="G30" s="323"/>
      <c r="H30" s="328"/>
      <c r="I30" s="328"/>
      <c r="J30" s="328"/>
      <c r="K30" s="328"/>
    </row>
    <row r="31" spans="1:11" ht="15" customHeight="1">
      <c r="A31" s="69" t="s">
        <v>124</v>
      </c>
      <c r="B31" s="324"/>
      <c r="C31" s="324"/>
      <c r="D31" s="324"/>
      <c r="E31" s="324"/>
      <c r="F31" s="324"/>
      <c r="G31" s="324"/>
      <c r="H31" s="328"/>
      <c r="I31" s="328"/>
      <c r="J31" s="328"/>
      <c r="K31" s="328"/>
    </row>
    <row r="32" spans="1:11" ht="15" customHeight="1" thickBot="1">
      <c r="A32" s="154" t="s">
        <v>125</v>
      </c>
      <c r="B32" s="325"/>
      <c r="C32" s="325"/>
      <c r="D32" s="325"/>
      <c r="E32" s="325"/>
      <c r="F32" s="325"/>
      <c r="G32" s="325"/>
      <c r="H32" s="328"/>
      <c r="I32" s="328"/>
      <c r="J32" s="328"/>
      <c r="K32" s="328"/>
    </row>
    <row r="33" spans="2:11">
      <c r="B33" s="328"/>
      <c r="C33" s="328"/>
      <c r="D33" s="328"/>
      <c r="E33" s="328"/>
      <c r="F33" s="328"/>
      <c r="G33" s="328"/>
      <c r="H33" s="328"/>
      <c r="I33" s="328"/>
      <c r="J33" s="328"/>
      <c r="K33" s="328"/>
    </row>
    <row r="34" spans="2:11">
      <c r="B34" s="328"/>
      <c r="C34" s="328"/>
      <c r="D34" s="328"/>
      <c r="E34" s="328"/>
      <c r="F34" s="328"/>
      <c r="G34" s="328"/>
      <c r="H34" s="328"/>
      <c r="I34" s="328"/>
      <c r="J34" s="328"/>
      <c r="K34" s="328"/>
    </row>
    <row r="35" spans="2:11">
      <c r="B35" s="328"/>
      <c r="C35" s="328"/>
      <c r="D35" s="328"/>
      <c r="E35" s="328"/>
      <c r="F35" s="328"/>
      <c r="G35" s="328"/>
      <c r="H35" s="328"/>
      <c r="I35" s="328"/>
      <c r="J35" s="328"/>
      <c r="K35" s="328"/>
    </row>
    <row r="36" spans="2:11">
      <c r="B36" s="328"/>
      <c r="C36" s="328"/>
      <c r="D36" s="328"/>
      <c r="E36" s="328"/>
      <c r="F36" s="328"/>
      <c r="G36" s="328"/>
      <c r="H36" s="328"/>
      <c r="I36" s="328"/>
      <c r="J36" s="328"/>
      <c r="K36" s="328"/>
    </row>
    <row r="37" spans="2:11">
      <c r="B37" s="328"/>
      <c r="C37" s="328"/>
      <c r="D37" s="328"/>
      <c r="E37" s="328"/>
      <c r="F37" s="328"/>
      <c r="G37" s="328"/>
      <c r="H37" s="328"/>
      <c r="I37" s="328"/>
      <c r="J37" s="328"/>
      <c r="K37" s="328"/>
    </row>
    <row r="38" spans="2:11">
      <c r="B38" s="328"/>
      <c r="C38" s="328"/>
      <c r="D38" s="328"/>
      <c r="E38" s="328"/>
      <c r="F38" s="328"/>
      <c r="G38" s="328"/>
      <c r="H38" s="328"/>
      <c r="I38" s="328"/>
      <c r="J38" s="328"/>
      <c r="K38" s="328"/>
    </row>
    <row r="39" spans="2:11">
      <c r="B39" s="328"/>
      <c r="C39" s="328"/>
      <c r="D39" s="328"/>
      <c r="E39" s="328"/>
      <c r="F39" s="328"/>
      <c r="G39" s="328"/>
      <c r="H39" s="328"/>
      <c r="I39" s="328"/>
      <c r="J39" s="328"/>
      <c r="K39" s="328"/>
    </row>
    <row r="40" spans="2:11">
      <c r="B40" s="328"/>
      <c r="C40" s="328"/>
      <c r="D40" s="328"/>
      <c r="E40" s="328"/>
      <c r="F40" s="328"/>
      <c r="G40" s="328"/>
      <c r="H40" s="328"/>
      <c r="I40" s="328"/>
      <c r="J40" s="328"/>
      <c r="K40" s="328"/>
    </row>
    <row r="41" spans="2:11">
      <c r="B41" s="328"/>
      <c r="C41" s="328"/>
      <c r="D41" s="328"/>
      <c r="E41" s="328"/>
      <c r="F41" s="328"/>
      <c r="G41" s="328"/>
      <c r="H41" s="328"/>
      <c r="I41" s="328"/>
      <c r="J41" s="328"/>
      <c r="K41" s="328"/>
    </row>
    <row r="42" spans="2:11">
      <c r="B42" s="328"/>
      <c r="C42" s="328"/>
      <c r="D42" s="328"/>
      <c r="E42" s="328"/>
      <c r="F42" s="328"/>
      <c r="G42" s="328"/>
      <c r="H42" s="328"/>
      <c r="I42" s="328"/>
      <c r="J42" s="328"/>
      <c r="K42" s="328"/>
    </row>
    <row r="43" spans="2:11">
      <c r="B43" s="328"/>
      <c r="C43" s="328"/>
      <c r="D43" s="328"/>
      <c r="E43" s="328"/>
      <c r="F43" s="328"/>
      <c r="G43" s="328"/>
      <c r="H43" s="328"/>
      <c r="I43" s="328"/>
      <c r="J43" s="328"/>
      <c r="K43" s="328"/>
    </row>
    <row r="44" spans="2:11">
      <c r="B44" s="328"/>
      <c r="C44" s="328"/>
      <c r="D44" s="328"/>
      <c r="E44" s="328"/>
      <c r="F44" s="328"/>
      <c r="G44" s="328"/>
      <c r="H44" s="328"/>
      <c r="I44" s="328"/>
      <c r="J44" s="328"/>
      <c r="K44" s="328"/>
    </row>
    <row r="45" spans="2:11">
      <c r="B45" s="328"/>
      <c r="C45" s="328"/>
      <c r="D45" s="328"/>
      <c r="E45" s="328"/>
      <c r="F45" s="328"/>
      <c r="G45" s="328"/>
      <c r="H45" s="328"/>
      <c r="I45" s="328"/>
      <c r="J45" s="328"/>
      <c r="K45" s="328"/>
    </row>
    <row r="46" spans="2:11">
      <c r="B46" s="328"/>
      <c r="C46" s="328"/>
      <c r="D46" s="328"/>
      <c r="E46" s="328"/>
      <c r="F46" s="328"/>
      <c r="G46" s="328"/>
      <c r="H46" s="328"/>
      <c r="I46" s="328"/>
      <c r="J46" s="328"/>
      <c r="K46" s="328"/>
    </row>
    <row r="47" spans="2:11">
      <c r="B47" s="328"/>
      <c r="C47" s="328"/>
      <c r="D47" s="328"/>
      <c r="E47" s="328"/>
      <c r="F47" s="328"/>
      <c r="G47" s="328"/>
      <c r="H47" s="328"/>
      <c r="I47" s="328"/>
      <c r="J47" s="328"/>
      <c r="K47" s="328"/>
    </row>
    <row r="48" spans="2:11">
      <c r="B48" s="328"/>
      <c r="C48" s="328"/>
      <c r="D48" s="328"/>
      <c r="E48" s="328"/>
      <c r="F48" s="328"/>
      <c r="G48" s="328"/>
      <c r="H48" s="328"/>
      <c r="I48" s="328"/>
      <c r="J48" s="328"/>
      <c r="K48" s="328"/>
    </row>
    <row r="49" spans="2:11">
      <c r="B49" s="328"/>
      <c r="C49" s="328"/>
      <c r="D49" s="328"/>
      <c r="E49" s="328"/>
      <c r="F49" s="328"/>
      <c r="G49" s="328"/>
      <c r="H49" s="328"/>
      <c r="I49" s="328"/>
      <c r="J49" s="328"/>
      <c r="K49" s="328"/>
    </row>
    <row r="50" spans="2:11">
      <c r="B50" s="328"/>
      <c r="C50" s="328"/>
      <c r="D50" s="328"/>
      <c r="E50" s="328"/>
      <c r="F50" s="328"/>
      <c r="G50" s="328"/>
      <c r="H50" s="328"/>
      <c r="I50" s="328"/>
      <c r="J50" s="328"/>
      <c r="K50" s="328"/>
    </row>
    <row r="51" spans="2:11">
      <c r="B51" s="328"/>
      <c r="C51" s="328"/>
      <c r="D51" s="328"/>
      <c r="E51" s="328"/>
      <c r="F51" s="328"/>
      <c r="G51" s="328"/>
      <c r="H51" s="328"/>
      <c r="I51" s="328"/>
      <c r="J51" s="328"/>
      <c r="K51" s="328"/>
    </row>
  </sheetData>
  <sheetProtection algorithmName="SHA-512" hashValue="DrQhPveByNXgDiTNr2Y1iJU8uCePowUnxaehLMPVlaCvdtqrqS8UypH8XY1O1NJ9T5rosXCldurEaaf6GLbUXw==" saltValue="9CoWjEm/QnaVaKuhWCewsg==" spinCount="100000" sheet="1" objects="1" scenarios="1"/>
  <customSheetViews>
    <customSheetView guid="{83E72EDD-E29D-48EF-BE2B-18AF097227E7}" showGridLines="0">
      <selection activeCell="E12" sqref="E12"/>
      <pageMargins left="0.7" right="0.7" top="0.75" bottom="0.75" header="0.3" footer="0.3"/>
    </customSheetView>
    <customSheetView guid="{D57507EA-AE33-4881-9403-9EBB7C505694}" showGridLines="0">
      <selection activeCell="E12" sqref="E12"/>
      <pageMargins left="0.7" right="0.7" top="0.75" bottom="0.75" header="0.3" footer="0.3"/>
    </customSheetView>
  </customSheetViews>
  <phoneticPr fontId="2" type="noConversion"/>
  <dataValidations count="2">
    <dataValidation type="list" allowBlank="1" showInputMessage="1" showErrorMessage="1" sqref="B11:G11" xr:uid="{C917FCB0-FF87-4156-AE92-6E2918BFA363}">
      <formula1>"Pre-school,Primary school,High school,Family,Adult"</formula1>
    </dataValidation>
    <dataValidation type="list" allowBlank="1" showInputMessage="1" showErrorMessage="1" sqref="B10:G10" xr:uid="{D3375BDA-9E37-410E-8AB3-C7BB644EC8C9}">
      <formula1>"New production,Revival of a work"</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8673" r:id="rId3" name="Check Box 1">
              <controlPr defaultSize="0" autoLine="0" autoPict="0">
                <anchor>
                  <from>
                    <xdr:col>0</xdr:col>
                    <xdr:colOff>19050</xdr:colOff>
                    <xdr:row>2</xdr:row>
                    <xdr:rowOff>12700</xdr:rowOff>
                  </from>
                  <to>
                    <xdr:col>0</xdr:col>
                    <xdr:colOff>247650</xdr:colOff>
                    <xdr:row>3</xdr:row>
                    <xdr:rowOff>0</xdr:rowOff>
                  </to>
                </anchor>
              </controlPr>
            </control>
          </mc:Choice>
        </mc:AlternateContent>
        <mc:AlternateContent xmlns:mc="http://schemas.openxmlformats.org/markup-compatibility/2006">
          <mc:Choice Requires="x14">
            <control shapeId="28674" r:id="rId4" name="Check Box 2">
              <controlPr defaultSize="0" autoLine="0" autoPict="0">
                <anchor>
                  <from>
                    <xdr:col>0</xdr:col>
                    <xdr:colOff>952500</xdr:colOff>
                    <xdr:row>2</xdr:row>
                    <xdr:rowOff>12700</xdr:rowOff>
                  </from>
                  <to>
                    <xdr:col>0</xdr:col>
                    <xdr:colOff>1181100</xdr:colOff>
                    <xdr:row>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showGridLines="0" zoomScaleNormal="100" workbookViewId="0">
      <selection activeCell="C19" sqref="C19"/>
    </sheetView>
  </sheetViews>
  <sheetFormatPr baseColWidth="10" defaultColWidth="11.453125" defaultRowHeight="12.5"/>
  <cols>
    <col min="1" max="1" width="39.81640625" style="1" customWidth="1"/>
    <col min="2" max="7" width="30.81640625" style="1" customWidth="1"/>
    <col min="8" max="16384" width="11.453125" style="1"/>
  </cols>
  <sheetData>
    <row r="1" spans="1:12" ht="25" customHeight="1">
      <c r="A1" s="275" t="s">
        <v>101</v>
      </c>
      <c r="D1" s="147" t="s">
        <v>43</v>
      </c>
    </row>
    <row r="2" spans="1:12" s="69" customFormat="1" ht="14">
      <c r="A2" s="108"/>
      <c r="D2" s="79"/>
    </row>
    <row r="3" spans="1:12" s="69" customFormat="1" ht="19.5" customHeight="1">
      <c r="A3" s="108"/>
      <c r="D3" s="79"/>
    </row>
    <row r="4" spans="1:12" s="69" customFormat="1" ht="14.5" customHeight="1">
      <c r="A4" s="107" t="s">
        <v>81</v>
      </c>
    </row>
    <row r="5" spans="1:12" s="69" customFormat="1" ht="23.25" customHeight="1">
      <c r="A5" s="28" t="s">
        <v>117</v>
      </c>
    </row>
    <row r="6" spans="1:12" s="69" customFormat="1" ht="15" customHeight="1">
      <c r="A6" s="78" t="s">
        <v>162</v>
      </c>
      <c r="B6" s="249">
        <f>'Identification and directions'!D3</f>
        <v>0</v>
      </c>
      <c r="C6" s="77"/>
      <c r="D6" s="76"/>
    </row>
    <row r="7" spans="1:12" ht="13" thickBot="1">
      <c r="A7" s="63"/>
    </row>
    <row r="8" spans="1:12" s="155" customFormat="1" ht="18.75" customHeight="1">
      <c r="B8" s="329" t="s">
        <v>118</v>
      </c>
      <c r="C8" s="330" t="s">
        <v>119</v>
      </c>
      <c r="D8" s="330" t="s">
        <v>120</v>
      </c>
      <c r="E8" s="330" t="s">
        <v>109</v>
      </c>
      <c r="F8" s="330" t="s">
        <v>222</v>
      </c>
      <c r="G8" s="330" t="s">
        <v>223</v>
      </c>
      <c r="H8" s="331"/>
      <c r="I8" s="331"/>
      <c r="J8" s="331"/>
      <c r="K8" s="331"/>
      <c r="L8" s="331"/>
    </row>
    <row r="9" spans="1:12" s="10" customFormat="1" ht="27.75" customHeight="1">
      <c r="A9" s="74" t="s">
        <v>42</v>
      </c>
      <c r="B9" s="332"/>
      <c r="C9" s="333"/>
      <c r="D9" s="333"/>
      <c r="E9" s="333"/>
      <c r="F9" s="333"/>
      <c r="G9" s="333"/>
      <c r="H9" s="327"/>
      <c r="I9" s="327"/>
      <c r="J9" s="327"/>
      <c r="K9" s="327"/>
      <c r="L9" s="327"/>
    </row>
    <row r="10" spans="1:12" s="75" customFormat="1" ht="18.75" customHeight="1">
      <c r="A10" s="74" t="s">
        <v>199</v>
      </c>
      <c r="B10" s="304"/>
      <c r="C10" s="304"/>
      <c r="D10" s="304"/>
      <c r="E10" s="304"/>
      <c r="F10" s="304"/>
      <c r="G10" s="304"/>
      <c r="H10" s="334"/>
      <c r="I10" s="334"/>
      <c r="J10" s="334"/>
      <c r="K10" s="334"/>
      <c r="L10" s="334"/>
    </row>
    <row r="11" spans="1:12" s="10" customFormat="1" ht="23">
      <c r="A11" s="61" t="s">
        <v>128</v>
      </c>
      <c r="B11" s="305"/>
      <c r="C11" s="305"/>
      <c r="D11" s="305"/>
      <c r="E11" s="305"/>
      <c r="F11" s="305"/>
      <c r="G11" s="305"/>
      <c r="H11" s="327"/>
      <c r="I11" s="327"/>
      <c r="J11" s="327"/>
      <c r="K11" s="327"/>
      <c r="L11" s="327"/>
    </row>
    <row r="12" spans="1:12" s="10" customFormat="1" ht="15" customHeight="1">
      <c r="A12" s="60" t="s">
        <v>41</v>
      </c>
      <c r="B12" s="332"/>
      <c r="C12" s="332"/>
      <c r="D12" s="332"/>
      <c r="E12" s="332"/>
      <c r="F12" s="332"/>
      <c r="G12" s="332"/>
      <c r="H12" s="327"/>
      <c r="I12" s="327"/>
      <c r="J12" s="327"/>
      <c r="K12" s="327"/>
      <c r="L12" s="327"/>
    </row>
    <row r="13" spans="1:12" s="75" customFormat="1" ht="15" customHeight="1">
      <c r="A13" s="74" t="s">
        <v>134</v>
      </c>
      <c r="B13" s="335"/>
      <c r="C13" s="336"/>
      <c r="D13" s="336"/>
      <c r="E13" s="336"/>
      <c r="F13" s="336"/>
      <c r="G13" s="336"/>
      <c r="H13" s="334"/>
      <c r="I13" s="334"/>
      <c r="J13" s="334"/>
      <c r="K13" s="334"/>
      <c r="L13" s="334"/>
    </row>
    <row r="14" spans="1:12" s="10" customFormat="1" ht="15" customHeight="1">
      <c r="A14" s="74" t="s">
        <v>40</v>
      </c>
      <c r="B14" s="332"/>
      <c r="C14" s="333"/>
      <c r="D14" s="333"/>
      <c r="E14" s="333"/>
      <c r="F14" s="333"/>
      <c r="G14" s="333"/>
      <c r="H14" s="327"/>
      <c r="I14" s="327"/>
      <c r="J14" s="327"/>
      <c r="K14" s="327"/>
      <c r="L14" s="327"/>
    </row>
    <row r="15" spans="1:12" s="10" customFormat="1" ht="15" customHeight="1">
      <c r="A15" s="74" t="s">
        <v>39</v>
      </c>
      <c r="B15" s="332"/>
      <c r="C15" s="333"/>
      <c r="D15" s="333"/>
      <c r="E15" s="333"/>
      <c r="F15" s="333"/>
      <c r="G15" s="333"/>
      <c r="H15" s="327"/>
      <c r="I15" s="327"/>
      <c r="J15" s="327"/>
      <c r="K15" s="327"/>
      <c r="L15" s="327"/>
    </row>
    <row r="16" spans="1:12" s="10" customFormat="1" ht="15" customHeight="1">
      <c r="A16" s="74" t="s">
        <v>38</v>
      </c>
      <c r="B16" s="332"/>
      <c r="C16" s="333"/>
      <c r="D16" s="333"/>
      <c r="E16" s="333"/>
      <c r="F16" s="333"/>
      <c r="G16" s="333"/>
      <c r="H16" s="327"/>
      <c r="I16" s="327"/>
      <c r="J16" s="327"/>
      <c r="K16" s="327"/>
      <c r="L16" s="327"/>
    </row>
    <row r="17" spans="1:12" s="10" customFormat="1" ht="15" customHeight="1">
      <c r="A17" s="60" t="s">
        <v>37</v>
      </c>
      <c r="B17" s="310"/>
      <c r="C17" s="311"/>
      <c r="D17" s="311"/>
      <c r="E17" s="311"/>
      <c r="F17" s="311"/>
      <c r="G17" s="311"/>
      <c r="H17" s="327"/>
      <c r="I17" s="327"/>
      <c r="J17" s="327"/>
      <c r="K17" s="327"/>
      <c r="L17" s="327"/>
    </row>
    <row r="18" spans="1:12" s="10" customFormat="1" ht="15" customHeight="1">
      <c r="B18" s="337"/>
      <c r="C18" s="338"/>
      <c r="D18" s="338"/>
      <c r="E18" s="338"/>
      <c r="F18" s="338"/>
      <c r="G18" s="338"/>
      <c r="H18" s="327"/>
      <c r="I18" s="327"/>
      <c r="J18" s="327"/>
      <c r="K18" s="327"/>
      <c r="L18" s="327"/>
    </row>
    <row r="19" spans="1:12" s="10" customFormat="1" ht="15" customHeight="1">
      <c r="B19" s="339"/>
      <c r="C19" s="340"/>
      <c r="D19" s="340"/>
      <c r="E19" s="340"/>
      <c r="F19" s="340"/>
      <c r="G19" s="340"/>
      <c r="H19" s="327"/>
      <c r="I19" s="327"/>
      <c r="J19" s="327"/>
      <c r="K19" s="327"/>
      <c r="L19" s="327"/>
    </row>
    <row r="20" spans="1:12" s="10" customFormat="1" ht="15" customHeight="1">
      <c r="A20" s="60" t="s">
        <v>36</v>
      </c>
      <c r="B20" s="310"/>
      <c r="C20" s="311"/>
      <c r="D20" s="311"/>
      <c r="E20" s="311"/>
      <c r="F20" s="311"/>
      <c r="G20" s="311"/>
      <c r="H20" s="327"/>
      <c r="I20" s="327"/>
      <c r="J20" s="327"/>
      <c r="K20" s="327"/>
      <c r="L20" s="327"/>
    </row>
    <row r="21" spans="1:12" s="10" customFormat="1" ht="15" customHeight="1">
      <c r="B21" s="341"/>
      <c r="C21" s="342"/>
      <c r="D21" s="342"/>
      <c r="E21" s="342"/>
      <c r="F21" s="342"/>
      <c r="G21" s="342"/>
      <c r="H21" s="327"/>
      <c r="I21" s="327"/>
      <c r="J21" s="327"/>
      <c r="K21" s="327"/>
      <c r="L21" s="327"/>
    </row>
    <row r="22" spans="1:12" s="10" customFormat="1" ht="15" customHeight="1">
      <c r="B22" s="341"/>
      <c r="C22" s="342"/>
      <c r="D22" s="342"/>
      <c r="E22" s="342"/>
      <c r="F22" s="342"/>
      <c r="G22" s="342"/>
      <c r="H22" s="327"/>
      <c r="I22" s="327"/>
      <c r="J22" s="327"/>
      <c r="K22" s="327"/>
      <c r="L22" s="327"/>
    </row>
    <row r="23" spans="1:12" s="10" customFormat="1" ht="15" customHeight="1">
      <c r="B23" s="341"/>
      <c r="C23" s="342"/>
      <c r="D23" s="342"/>
      <c r="E23" s="342"/>
      <c r="F23" s="342"/>
      <c r="G23" s="342"/>
      <c r="H23" s="327"/>
      <c r="I23" s="327"/>
      <c r="J23" s="327"/>
      <c r="K23" s="327"/>
      <c r="L23" s="327"/>
    </row>
    <row r="24" spans="1:12" s="10" customFormat="1" ht="15" customHeight="1">
      <c r="A24" s="60"/>
      <c r="B24" s="341"/>
      <c r="C24" s="342"/>
      <c r="D24" s="342"/>
      <c r="E24" s="342"/>
      <c r="F24" s="342"/>
      <c r="G24" s="342"/>
      <c r="H24" s="327"/>
      <c r="I24" s="327"/>
      <c r="J24" s="327"/>
      <c r="K24" s="327"/>
      <c r="L24" s="327"/>
    </row>
    <row r="25" spans="1:12" s="10" customFormat="1" ht="15" customHeight="1">
      <c r="A25" s="60"/>
      <c r="B25" s="341"/>
      <c r="C25" s="342"/>
      <c r="D25" s="342"/>
      <c r="E25" s="342"/>
      <c r="F25" s="342"/>
      <c r="G25" s="342"/>
      <c r="H25" s="327"/>
      <c r="I25" s="327"/>
      <c r="J25" s="327"/>
      <c r="K25" s="327"/>
      <c r="L25" s="327"/>
    </row>
    <row r="26" spans="1:12" s="10" customFormat="1" ht="15" customHeight="1">
      <c r="B26" s="341"/>
      <c r="C26" s="342"/>
      <c r="D26" s="342"/>
      <c r="E26" s="342"/>
      <c r="F26" s="342"/>
      <c r="G26" s="342"/>
      <c r="H26" s="327"/>
      <c r="I26" s="327"/>
      <c r="J26" s="327"/>
      <c r="K26" s="327"/>
      <c r="L26" s="327"/>
    </row>
    <row r="27" spans="1:12" s="10" customFormat="1" ht="15" customHeight="1">
      <c r="A27" s="60"/>
      <c r="B27" s="341"/>
      <c r="C27" s="342"/>
      <c r="D27" s="342"/>
      <c r="E27" s="342"/>
      <c r="F27" s="342"/>
      <c r="G27" s="342"/>
      <c r="H27" s="327"/>
      <c r="I27" s="327"/>
      <c r="J27" s="327"/>
      <c r="K27" s="327"/>
      <c r="L27" s="327"/>
    </row>
    <row r="28" spans="1:12" s="10" customFormat="1" ht="15" customHeight="1">
      <c r="A28" s="60"/>
      <c r="B28" s="341"/>
      <c r="C28" s="342"/>
      <c r="D28" s="342"/>
      <c r="E28" s="342"/>
      <c r="F28" s="342"/>
      <c r="G28" s="342"/>
      <c r="H28" s="327"/>
      <c r="I28" s="327"/>
      <c r="J28" s="327"/>
      <c r="K28" s="327"/>
      <c r="L28" s="327"/>
    </row>
    <row r="29" spans="1:12" s="10" customFormat="1" ht="15" customHeight="1" thickBot="1">
      <c r="B29" s="343"/>
      <c r="C29" s="344"/>
      <c r="D29" s="344"/>
      <c r="E29" s="344"/>
      <c r="F29" s="344"/>
      <c r="G29" s="344"/>
      <c r="H29" s="327"/>
      <c r="I29" s="327"/>
      <c r="J29" s="327"/>
      <c r="K29" s="327"/>
      <c r="L29" s="327"/>
    </row>
    <row r="30" spans="1:12" ht="15" customHeight="1">
      <c r="B30" s="328"/>
      <c r="C30" s="328"/>
      <c r="D30" s="328"/>
      <c r="E30" s="328"/>
      <c r="F30" s="328"/>
      <c r="G30" s="328"/>
      <c r="H30" s="328"/>
      <c r="I30" s="328"/>
      <c r="J30" s="328"/>
      <c r="K30" s="328"/>
      <c r="L30" s="328"/>
    </row>
    <row r="31" spans="1:12" ht="15" customHeight="1" thickBot="1">
      <c r="A31" s="64" t="s">
        <v>122</v>
      </c>
      <c r="B31" s="328"/>
      <c r="C31" s="328"/>
      <c r="D31" s="328"/>
      <c r="E31" s="328"/>
      <c r="F31" s="328"/>
      <c r="G31" s="328"/>
      <c r="H31" s="328"/>
      <c r="I31" s="328"/>
      <c r="J31" s="328"/>
      <c r="K31" s="328"/>
      <c r="L31" s="328"/>
    </row>
    <row r="32" spans="1:12" ht="15" customHeight="1">
      <c r="A32" s="69" t="s">
        <v>123</v>
      </c>
      <c r="B32" s="323"/>
      <c r="C32" s="323"/>
      <c r="D32" s="323"/>
      <c r="E32" s="323"/>
      <c r="F32" s="323"/>
      <c r="G32" s="323"/>
      <c r="H32" s="328"/>
      <c r="I32" s="328"/>
      <c r="J32" s="328"/>
      <c r="K32" s="328"/>
      <c r="L32" s="328"/>
    </row>
    <row r="33" spans="1:12" ht="15" customHeight="1">
      <c r="A33" s="69" t="s">
        <v>124</v>
      </c>
      <c r="B33" s="324"/>
      <c r="C33" s="324"/>
      <c r="D33" s="324"/>
      <c r="E33" s="324"/>
      <c r="F33" s="324"/>
      <c r="G33" s="324"/>
      <c r="H33" s="328"/>
      <c r="I33" s="328"/>
      <c r="J33" s="328"/>
      <c r="K33" s="328"/>
      <c r="L33" s="328"/>
    </row>
    <row r="34" spans="1:12" ht="15" customHeight="1" thickBot="1">
      <c r="A34" s="69" t="s">
        <v>125</v>
      </c>
      <c r="B34" s="325"/>
      <c r="C34" s="325"/>
      <c r="D34" s="325"/>
      <c r="E34" s="325"/>
      <c r="F34" s="325"/>
      <c r="G34" s="325"/>
      <c r="H34" s="328"/>
      <c r="I34" s="328"/>
      <c r="J34" s="328"/>
      <c r="K34" s="328"/>
      <c r="L34" s="328"/>
    </row>
    <row r="35" spans="1:12">
      <c r="B35" s="328"/>
      <c r="C35" s="328"/>
      <c r="D35" s="328"/>
      <c r="E35" s="328"/>
      <c r="F35" s="328"/>
      <c r="G35" s="328"/>
      <c r="H35" s="328"/>
      <c r="I35" s="328"/>
      <c r="J35" s="328"/>
      <c r="K35" s="328"/>
      <c r="L35" s="328"/>
    </row>
    <row r="36" spans="1:12">
      <c r="B36" s="328"/>
      <c r="C36" s="328"/>
      <c r="D36" s="328"/>
      <c r="E36" s="328"/>
      <c r="F36" s="328"/>
      <c r="G36" s="328"/>
      <c r="H36" s="328"/>
      <c r="I36" s="328"/>
      <c r="J36" s="328"/>
      <c r="K36" s="328"/>
      <c r="L36" s="328"/>
    </row>
    <row r="37" spans="1:12">
      <c r="B37" s="328"/>
      <c r="C37" s="328"/>
      <c r="D37" s="328"/>
      <c r="E37" s="328"/>
      <c r="F37" s="328"/>
      <c r="G37" s="328"/>
      <c r="H37" s="328"/>
      <c r="I37" s="328"/>
      <c r="J37" s="328"/>
      <c r="K37" s="328"/>
      <c r="L37" s="328"/>
    </row>
    <row r="38" spans="1:12">
      <c r="B38" s="328"/>
      <c r="C38" s="328"/>
      <c r="D38" s="328"/>
      <c r="E38" s="328"/>
      <c r="F38" s="328"/>
      <c r="G38" s="328"/>
      <c r="H38" s="328"/>
      <c r="I38" s="328"/>
      <c r="J38" s="328"/>
      <c r="K38" s="328"/>
      <c r="L38" s="328"/>
    </row>
    <row r="39" spans="1:12">
      <c r="B39" s="328"/>
      <c r="C39" s="328"/>
      <c r="D39" s="328"/>
      <c r="E39" s="328"/>
      <c r="F39" s="328"/>
      <c r="G39" s="328"/>
      <c r="H39" s="328"/>
      <c r="I39" s="328"/>
      <c r="J39" s="328"/>
      <c r="K39" s="328"/>
      <c r="L39" s="328"/>
    </row>
    <row r="40" spans="1:12">
      <c r="B40" s="328"/>
      <c r="C40" s="328"/>
      <c r="D40" s="328"/>
      <c r="E40" s="328"/>
      <c r="F40" s="328"/>
      <c r="G40" s="328"/>
      <c r="H40" s="328"/>
      <c r="I40" s="328"/>
      <c r="J40" s="328"/>
      <c r="K40" s="328"/>
      <c r="L40" s="328"/>
    </row>
    <row r="41" spans="1:12">
      <c r="B41" s="328"/>
      <c r="C41" s="328"/>
      <c r="D41" s="328"/>
      <c r="E41" s="328"/>
      <c r="F41" s="328"/>
      <c r="G41" s="328"/>
      <c r="H41" s="328"/>
      <c r="I41" s="328"/>
      <c r="J41" s="328"/>
      <c r="K41" s="328"/>
      <c r="L41" s="328"/>
    </row>
    <row r="42" spans="1:12">
      <c r="B42" s="328"/>
      <c r="C42" s="328"/>
      <c r="D42" s="328"/>
      <c r="E42" s="328"/>
      <c r="F42" s="328"/>
      <c r="G42" s="328"/>
      <c r="H42" s="328"/>
      <c r="I42" s="328"/>
      <c r="J42" s="328"/>
      <c r="K42" s="328"/>
      <c r="L42" s="328"/>
    </row>
    <row r="43" spans="1:12">
      <c r="B43" s="328"/>
      <c r="C43" s="328"/>
      <c r="D43" s="328"/>
      <c r="E43" s="328"/>
      <c r="F43" s="328"/>
      <c r="G43" s="328"/>
      <c r="H43" s="328"/>
      <c r="I43" s="328"/>
      <c r="J43" s="328"/>
      <c r="K43" s="328"/>
      <c r="L43" s="328"/>
    </row>
    <row r="44" spans="1:12">
      <c r="B44" s="328"/>
      <c r="C44" s="328"/>
      <c r="D44" s="328"/>
      <c r="E44" s="328"/>
      <c r="F44" s="328"/>
      <c r="G44" s="328"/>
      <c r="H44" s="328"/>
      <c r="I44" s="328"/>
      <c r="J44" s="328"/>
      <c r="K44" s="328"/>
      <c r="L44" s="328"/>
    </row>
    <row r="45" spans="1:12">
      <c r="B45" s="328"/>
      <c r="C45" s="328"/>
      <c r="D45" s="328"/>
      <c r="E45" s="328"/>
      <c r="F45" s="328"/>
      <c r="G45" s="328"/>
      <c r="H45" s="328"/>
      <c r="I45" s="328"/>
      <c r="J45" s="328"/>
      <c r="K45" s="328"/>
      <c r="L45" s="328"/>
    </row>
    <row r="46" spans="1:12">
      <c r="B46" s="328"/>
      <c r="C46" s="328"/>
      <c r="D46" s="328"/>
      <c r="E46" s="328"/>
      <c r="F46" s="328"/>
      <c r="G46" s="328"/>
      <c r="H46" s="328"/>
      <c r="I46" s="328"/>
      <c r="J46" s="328"/>
      <c r="K46" s="328"/>
      <c r="L46" s="328"/>
    </row>
    <row r="47" spans="1:12">
      <c r="B47" s="328"/>
      <c r="C47" s="328"/>
      <c r="D47" s="328"/>
      <c r="E47" s="328"/>
      <c r="F47" s="328"/>
      <c r="G47" s="328"/>
      <c r="H47" s="328"/>
      <c r="I47" s="328"/>
      <c r="J47" s="328"/>
      <c r="K47" s="328"/>
      <c r="L47" s="328"/>
    </row>
  </sheetData>
  <sheetProtection algorithmName="SHA-512" hashValue="s14i9RZSHpJNoPQQUtW7gbRpg2DB4e40IctsZyeAsf5sYAJ0HwTkj6kv0ZjRBRfuRFojH8naZMCJJ/HfQZ8+Mw==" saltValue="xHzvs/KKW8tDh59nHEeqfw==" spinCount="100000" sheet="1" objects="1" scenarios="1"/>
  <customSheetViews>
    <customSheetView guid="{83E72EDD-E29D-48EF-BE2B-18AF097227E7}" showPageBreaks="1" showGridLines="0" topLeftCell="A5">
      <selection activeCell="A16" sqref="A16"/>
      <pageMargins left="0.511811023622047" right="0.511811023622047" top="0.511811023622047" bottom="0.70866141732283505" header="0" footer="0.511811023622047"/>
      <printOptions horizontalCentered="1"/>
      <pageSetup scale="90" firstPageNumber="7" orientation="landscape" useFirstPageNumber="1" r:id="rId1"/>
      <headerFooter alignWithMargins="0">
        <oddHeader xml:space="preserve">&amp;R
</oddHeader>
        <oddFooter>&amp;LPrésentation de spectacles en distanciation physique&amp;R2020-06</oddFooter>
      </headerFooter>
    </customSheetView>
    <customSheetView guid="{5A59031A-9688-45E9-9165-49AA9130F6EE}" showPageBreaks="1" showGridLines="0">
      <selection activeCell="B33" sqref="B33"/>
      <pageMargins left="0.511811023622047" right="0.511811023622047" top="0.511811023622047" bottom="0.70866141732283505" header="0" footer="0.511811023622047"/>
      <printOptions horizontalCentered="1"/>
      <pageSetup scale="90" firstPageNumber="7" orientation="landscape" useFirstPageNumber="1" r:id="rId2"/>
      <headerFooter alignWithMargins="0">
        <oddHeader xml:space="preserve">&amp;R
</oddHeader>
        <oddFooter>&amp;LPrésentation de spectacles en distanciation physique&amp;R2020-06</oddFooter>
      </headerFooter>
    </customSheetView>
    <customSheetView guid="{EEDBB8E2-952B-42EE-AC88-26825580B3DD}" showPageBreaks="1" showGridLines="0" zeroValues="0" topLeftCell="A13">
      <selection activeCell="A15" sqref="A15"/>
      <pageMargins left="0.511811023622047" right="0.511811023622047" top="0.511811023622047" bottom="0.70866141732283505" header="0" footer="0.511811023622047"/>
      <printOptions horizontalCentered="1"/>
      <pageSetup scale="90" firstPageNumber="7" orientation="landscape" useFirstPageNumber="1" r:id="rId3"/>
      <headerFooter alignWithMargins="0">
        <oddHeader xml:space="preserve">&amp;R
</oddHeader>
        <oddFooter>&amp;LPrésentation de spectacles en distanciation physique&amp;R2020-06</oddFooter>
      </headerFooter>
    </customSheetView>
    <customSheetView guid="{EDF2925F-1942-44CF-8859-2608399A46DB}" showGridLines="0">
      <selection activeCell="B47" sqref="B47"/>
      <pageMargins left="0.511811023622047" right="0.511811023622047" top="0.511811023622047" bottom="0.70866141732283505" header="0" footer="0.511811023622047"/>
      <printOptions horizontalCentered="1"/>
      <pageSetup scale="90" firstPageNumber="7" orientation="landscape" useFirstPageNumber="1" r:id="rId4"/>
      <headerFooter alignWithMargins="0">
        <oddHeader xml:space="preserve">&amp;R
</oddHeader>
        <oddFooter>&amp;LPrésentation de spectacles en distanciation physique&amp;R2020-06</oddFooter>
      </headerFooter>
    </customSheetView>
    <customSheetView guid="{E4BE97C8-46EE-4CB2-8D66-B74A951DBCFF}" showGridLines="0">
      <selection activeCell="B47" sqref="B47"/>
      <pageMargins left="0.511811023622047" right="0.511811023622047" top="0.511811023622047" bottom="0.70866141732283505" header="0" footer="0.511811023622047"/>
      <printOptions horizontalCentered="1"/>
      <pageSetup scale="90" firstPageNumber="7" orientation="landscape" useFirstPageNumber="1" r:id="rId5"/>
      <headerFooter alignWithMargins="0">
        <oddHeader xml:space="preserve">&amp;R
</oddHeader>
        <oddFooter>&amp;LPrésentation de spectacles en distanciation physique&amp;R2020-06</oddFooter>
      </headerFooter>
    </customSheetView>
    <customSheetView guid="{702C7D67-83FF-4509-9057-8E19B773C9D1}" showGridLines="0">
      <selection activeCell="B47" sqref="B47"/>
      <pageMargins left="0.511811023622047" right="0.511811023622047" top="0.511811023622047" bottom="0.70866141732283505" header="0" footer="0.511811023622047"/>
      <printOptions horizontalCentered="1"/>
      <pageSetup scale="90" firstPageNumber="7" orientation="landscape" useFirstPageNumber="1" r:id="rId6"/>
      <headerFooter alignWithMargins="0">
        <oddHeader xml:space="preserve">&amp;R
</oddHeader>
        <oddFooter>&amp;LPrésentation de spectacles en distanciation physique&amp;R2020-06</oddFooter>
      </headerFooter>
    </customSheetView>
    <customSheetView guid="{2C928470-2C65-4638-AC7F-E8F2000ADC83}" showPageBreaks="1" showGridLines="0">
      <selection activeCell="B47" sqref="B47"/>
      <pageMargins left="0.511811023622047" right="0.511811023622047" top="0.511811023622047" bottom="0.70866141732283505" header="0" footer="0.511811023622047"/>
      <printOptions horizontalCentered="1"/>
      <pageSetup scale="90" firstPageNumber="7" orientation="landscape" useFirstPageNumber="1" r:id="rId7"/>
      <headerFooter alignWithMargins="0">
        <oddHeader xml:space="preserve">&amp;R
</oddHeader>
        <oddFooter>&amp;LPrésentation de spectacles en distanciation physique&amp;R2020-06</oddFooter>
      </headerFooter>
    </customSheetView>
    <customSheetView guid="{737D0D2E-C917-479C-A405-3EFD2F92FFB3}" showGridLines="0">
      <selection activeCell="B47" sqref="B47"/>
      <pageMargins left="0.511811023622047" right="0.511811023622047" top="0.511811023622047" bottom="0.70866141732283505" header="0" footer="0.511811023622047"/>
      <printOptions horizontalCentered="1"/>
      <pageSetup scale="90" firstPageNumber="7" orientation="landscape" useFirstPageNumber="1" r:id="rId8"/>
      <headerFooter alignWithMargins="0">
        <oddHeader xml:space="preserve">&amp;R
</oddHeader>
        <oddFooter>&amp;LPrésentation de spectacles en distanciation physique&amp;R2020-06</oddFooter>
      </headerFooter>
    </customSheetView>
    <customSheetView guid="{66E00515-58F7-48C8-BDDC-FA72EC1F45DA}" showGridLines="0" topLeftCell="A7">
      <selection activeCell="D6" sqref="D6"/>
      <pageMargins left="0.511811023622047" right="0.511811023622047" top="0.511811023622047" bottom="0.70866141732283505" header="0" footer="0.511811023622047"/>
      <printOptions horizontalCentered="1"/>
      <pageSetup scale="90" firstPageNumber="7" orientation="landscape" useFirstPageNumber="1" r:id="rId9"/>
      <headerFooter alignWithMargins="0">
        <oddHeader xml:space="preserve">&amp;R
</oddHeader>
        <oddFooter>&amp;LPrésentation de spectacles en distanciation physique&amp;R2020-06</oddFooter>
      </headerFooter>
    </customSheetView>
    <customSheetView guid="{826BE0A5-0B31-45B0-8F69-92820503454C}" showPageBreaks="1" showGridLines="0" zeroValues="0" view="pageLayout">
      <selection activeCell="B1" sqref="B1"/>
      <pageMargins left="0.511811023622047" right="0.511811023622047" top="0.511811023622047" bottom="0.70866141732283505" header="0" footer="0.511811023622047"/>
      <printOptions horizontalCentered="1"/>
      <pageSetup scale="90" firstPageNumber="7" orientation="landscape" useFirstPageNumber="1" r:id="rId10"/>
      <headerFooter alignWithMargins="0">
        <oddHeader xml:space="preserve">&amp;R
</oddHeader>
        <oddFooter>&amp;LPhysically distanced performances&amp;R2021-03</oddFooter>
      </headerFooter>
    </customSheetView>
    <customSheetView guid="{D57507EA-AE33-4881-9403-9EBB7C505694}" showGridLines="0" topLeftCell="A5">
      <selection activeCell="A16" sqref="A16"/>
      <pageMargins left="0.511811023622047" right="0.511811023622047" top="0.511811023622047" bottom="0.70866141732283505" header="0" footer="0.511811023622047"/>
      <printOptions horizontalCentered="1"/>
      <pageSetup scale="90" firstPageNumber="7" orientation="landscape" useFirstPageNumber="1" r:id="rId11"/>
      <headerFooter alignWithMargins="0">
        <oddHeader xml:space="preserve">&amp;R
</oddHeader>
        <oddFooter>&amp;LPrésentation de spectacles en distanciation physique&amp;R2020-06</oddFooter>
      </headerFooter>
    </customSheetView>
  </customSheetViews>
  <phoneticPr fontId="2" type="noConversion"/>
  <dataValidations count="3">
    <dataValidation type="list" allowBlank="1" showInputMessage="1" showErrorMessage="1" sqref="B12:G12" xr:uid="{53D4C867-89EB-4483-B509-10F296B9E4A4}">
      <formula1>"Live,Recorded"</formula1>
    </dataValidation>
    <dataValidation type="list" allowBlank="1" showInputMessage="1" showErrorMessage="1" sqref="B10:G10" xr:uid="{A20F997C-439F-40E7-A5C2-B1ADF696CDB9}">
      <formula1>"New production,Revival of a work"</formula1>
    </dataValidation>
    <dataValidation type="list" allowBlank="1" showInputMessage="1" showErrorMessage="1" sqref="B11:G11" xr:uid="{A0B76C28-2B15-441E-BF40-3FB0AD993554}">
      <formula1>"Pre-school,Primary school,High school,Family,Adult"</formula1>
    </dataValidation>
  </dataValidations>
  <printOptions horizontalCentered="1"/>
  <pageMargins left="0.511811023622047" right="0.511811023622047" top="0.511811023622047" bottom="0.70866141732283505" header="0" footer="0.511811023622047"/>
  <pageSetup scale="90" firstPageNumber="7" orientation="landscape" useFirstPageNumber="1" r:id="rId12"/>
  <headerFooter alignWithMargins="0">
    <oddHeader xml:space="preserve">&amp;R
</oddHeader>
    <oddFooter>&amp;LPrésentation de spectacles en distanciation physique&amp;R2020-06</oddFooter>
  </headerFooter>
  <drawing r:id="rId13"/>
  <legacyDrawing r:id="rId14"/>
  <mc:AlternateContent xmlns:mc="http://schemas.openxmlformats.org/markup-compatibility/2006">
    <mc:Choice Requires="x14">
      <controls>
        <mc:AlternateContent xmlns:mc="http://schemas.openxmlformats.org/markup-compatibility/2006">
          <mc:Choice Requires="x14">
            <control shapeId="2049" r:id="rId15" name="Check Box 1">
              <controlPr defaultSize="0" autoLine="0" autoPict="0">
                <anchor>
                  <from>
                    <xdr:col>0</xdr:col>
                    <xdr:colOff>0</xdr:colOff>
                    <xdr:row>2</xdr:row>
                    <xdr:rowOff>25400</xdr:rowOff>
                  </from>
                  <to>
                    <xdr:col>0</xdr:col>
                    <xdr:colOff>228600</xdr:colOff>
                    <xdr:row>2</xdr:row>
                    <xdr:rowOff>241300</xdr:rowOff>
                  </to>
                </anchor>
              </controlPr>
            </control>
          </mc:Choice>
        </mc:AlternateContent>
        <mc:AlternateContent xmlns:mc="http://schemas.openxmlformats.org/markup-compatibility/2006">
          <mc:Choice Requires="x14">
            <control shapeId="2050" r:id="rId16" name="Check Box 2">
              <controlPr defaultSize="0" autoLine="0" autoPict="0">
                <anchor>
                  <from>
                    <xdr:col>0</xdr:col>
                    <xdr:colOff>933450</xdr:colOff>
                    <xdr:row>2</xdr:row>
                    <xdr:rowOff>25400</xdr:rowOff>
                  </from>
                  <to>
                    <xdr:col>0</xdr:col>
                    <xdr:colOff>1155700</xdr:colOff>
                    <xdr:row>2</xdr:row>
                    <xdr:rowOff>241300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V201"/>
  <sheetViews>
    <sheetView showGridLines="0" zoomScaleNormal="100" workbookViewId="0">
      <selection activeCell="A10" sqref="A10:L195"/>
    </sheetView>
  </sheetViews>
  <sheetFormatPr baseColWidth="10" defaultColWidth="11.453125" defaultRowHeight="12.5"/>
  <cols>
    <col min="1" max="1" width="27.453125" style="1" customWidth="1"/>
    <col min="2" max="2" width="24.90625" style="1" customWidth="1"/>
    <col min="3" max="3" width="26.453125" style="1" customWidth="1"/>
    <col min="4" max="4" width="7.7265625" style="1" customWidth="1"/>
    <col min="5" max="5" width="6.1796875" style="1" customWidth="1"/>
    <col min="6" max="6" width="9.7265625" style="1" customWidth="1"/>
    <col min="7" max="7" width="10.54296875" style="1" customWidth="1"/>
    <col min="8" max="8" width="19" style="1" customWidth="1"/>
    <col min="9" max="12" width="7.7265625" style="1" customWidth="1"/>
    <col min="13" max="16384" width="11.453125" style="1"/>
  </cols>
  <sheetData>
    <row r="1" spans="1:22" ht="24.5" customHeight="1">
      <c r="A1" s="275" t="s">
        <v>100</v>
      </c>
      <c r="J1" s="100"/>
      <c r="K1" s="100" t="s">
        <v>139</v>
      </c>
      <c r="L1" s="100"/>
    </row>
    <row r="2" spans="1:22" ht="15.5">
      <c r="A2" s="108"/>
      <c r="J2" s="100"/>
      <c r="K2" s="100"/>
      <c r="L2" s="100"/>
    </row>
    <row r="3" spans="1:22" ht="21" customHeight="1">
      <c r="A3" s="108"/>
      <c r="J3" s="100"/>
      <c r="K3" s="100"/>
      <c r="L3" s="100"/>
    </row>
    <row r="4" spans="1:22" ht="15" customHeight="1">
      <c r="A4" s="107" t="s">
        <v>106</v>
      </c>
    </row>
    <row r="5" spans="1:22" ht="24" customHeight="1">
      <c r="A5" s="28"/>
    </row>
    <row r="6" spans="1:22" ht="17.25" customHeight="1">
      <c r="A6" s="78" t="s">
        <v>162</v>
      </c>
      <c r="C6" s="99">
        <f>'Identification and directions'!D3</f>
        <v>0</v>
      </c>
      <c r="D6" s="98"/>
      <c r="E6" s="98"/>
      <c r="F6" s="98"/>
      <c r="G6" s="98"/>
      <c r="H6" s="98"/>
    </row>
    <row r="7" spans="1:22" ht="13" thickBot="1"/>
    <row r="8" spans="1:22" ht="105" customHeight="1" thickBot="1">
      <c r="A8" s="97" t="s">
        <v>135</v>
      </c>
      <c r="B8" s="95" t="s">
        <v>136</v>
      </c>
      <c r="C8" s="95" t="s">
        <v>49</v>
      </c>
      <c r="D8" s="96" t="s">
        <v>48</v>
      </c>
      <c r="E8" s="96" t="s">
        <v>47</v>
      </c>
      <c r="F8" s="96" t="s">
        <v>121</v>
      </c>
      <c r="G8" s="96" t="s">
        <v>46</v>
      </c>
      <c r="H8" s="95" t="s">
        <v>104</v>
      </c>
      <c r="I8" s="94" t="s">
        <v>45</v>
      </c>
      <c r="J8" s="94" t="s">
        <v>44</v>
      </c>
      <c r="K8" s="94" t="s">
        <v>67</v>
      </c>
      <c r="L8" s="94" t="s">
        <v>68</v>
      </c>
    </row>
    <row r="9" spans="1:22" ht="18">
      <c r="A9" s="93"/>
      <c r="B9" s="91"/>
      <c r="C9" s="91"/>
      <c r="D9" s="92"/>
      <c r="E9" s="91"/>
      <c r="F9" s="91"/>
      <c r="G9" s="91"/>
      <c r="H9" s="91"/>
      <c r="I9" s="90"/>
      <c r="Q9" s="88"/>
      <c r="R9" s="87"/>
      <c r="S9" s="86"/>
      <c r="T9" s="85"/>
      <c r="U9" s="84"/>
      <c r="V9" s="89"/>
    </row>
    <row r="10" spans="1:22" ht="18" customHeight="1">
      <c r="A10" s="373" t="s">
        <v>105</v>
      </c>
      <c r="B10" s="345"/>
      <c r="C10" s="346"/>
      <c r="D10" s="347"/>
      <c r="E10" s="348"/>
      <c r="F10" s="346"/>
      <c r="G10" s="346"/>
      <c r="H10" s="349"/>
      <c r="I10" s="350"/>
      <c r="J10" s="350"/>
      <c r="K10" s="351"/>
      <c r="L10" s="352"/>
      <c r="P10" s="88"/>
      <c r="Q10" s="88"/>
      <c r="R10" s="87"/>
      <c r="S10" s="86"/>
      <c r="T10" s="85"/>
      <c r="U10" s="84"/>
      <c r="V10" s="83"/>
    </row>
    <row r="11" spans="1:22" ht="18" customHeight="1">
      <c r="A11" s="374"/>
      <c r="B11" s="353"/>
      <c r="C11" s="354"/>
      <c r="D11" s="355"/>
      <c r="E11" s="356"/>
      <c r="F11" s="354"/>
      <c r="G11" s="354"/>
      <c r="H11" s="354"/>
      <c r="I11" s="357"/>
      <c r="J11" s="358"/>
      <c r="K11" s="359"/>
      <c r="L11" s="360"/>
      <c r="Q11" s="81"/>
      <c r="R11" s="81"/>
      <c r="S11" s="82"/>
      <c r="T11" s="82"/>
      <c r="U11" s="81"/>
      <c r="V11" s="80"/>
    </row>
    <row r="12" spans="1:22" ht="18" customHeight="1">
      <c r="A12" s="375" t="s">
        <v>33</v>
      </c>
      <c r="B12" s="353"/>
      <c r="C12" s="354"/>
      <c r="D12" s="355"/>
      <c r="E12" s="356"/>
      <c r="F12" s="354"/>
      <c r="G12" s="354"/>
      <c r="H12" s="354"/>
      <c r="I12" s="357"/>
      <c r="J12" s="358"/>
      <c r="K12" s="361"/>
      <c r="L12" s="362"/>
      <c r="Q12" s="81"/>
      <c r="R12" s="81"/>
      <c r="S12" s="82"/>
      <c r="T12" s="82"/>
      <c r="U12" s="81"/>
      <c r="V12" s="80"/>
    </row>
    <row r="13" spans="1:22" ht="18" customHeight="1">
      <c r="A13" s="376"/>
      <c r="B13" s="353"/>
      <c r="C13" s="354"/>
      <c r="D13" s="355"/>
      <c r="E13" s="356"/>
      <c r="F13" s="354"/>
      <c r="G13" s="354"/>
      <c r="H13" s="355"/>
      <c r="I13" s="356"/>
      <c r="J13" s="363"/>
      <c r="K13" s="364"/>
      <c r="L13" s="365"/>
      <c r="Q13" s="81"/>
      <c r="R13" s="81"/>
      <c r="S13" s="82"/>
      <c r="T13" s="82"/>
      <c r="U13" s="81"/>
      <c r="V13" s="80"/>
    </row>
    <row r="14" spans="1:22" ht="18" customHeight="1">
      <c r="A14" s="376"/>
      <c r="B14" s="366"/>
      <c r="C14" s="367"/>
      <c r="D14" s="368"/>
      <c r="E14" s="369"/>
      <c r="F14" s="367"/>
      <c r="G14" s="367"/>
      <c r="H14" s="367"/>
      <c r="I14" s="370"/>
      <c r="J14" s="371"/>
      <c r="K14" s="361"/>
      <c r="L14" s="362"/>
    </row>
    <row r="15" spans="1:22" ht="18" customHeight="1">
      <c r="A15" s="377"/>
      <c r="B15" s="362"/>
      <c r="C15" s="362"/>
      <c r="D15" s="362"/>
      <c r="E15" s="362"/>
      <c r="F15" s="362"/>
      <c r="G15" s="362"/>
      <c r="H15" s="362"/>
      <c r="I15" s="362"/>
      <c r="J15" s="362"/>
      <c r="K15" s="362"/>
      <c r="L15" s="362"/>
    </row>
    <row r="16" spans="1:22" ht="18" customHeight="1">
      <c r="A16" s="378" t="s">
        <v>119</v>
      </c>
      <c r="B16" s="372"/>
      <c r="C16" s="346"/>
      <c r="D16" s="347"/>
      <c r="E16" s="347"/>
      <c r="F16" s="346"/>
      <c r="G16" s="346"/>
      <c r="H16" s="346"/>
      <c r="I16" s="350"/>
      <c r="J16" s="350"/>
      <c r="K16" s="351"/>
      <c r="L16" s="352"/>
    </row>
    <row r="17" spans="1:12" ht="18" customHeight="1">
      <c r="A17" s="374"/>
      <c r="B17" s="353"/>
      <c r="C17" s="354"/>
      <c r="D17" s="355"/>
      <c r="E17" s="355"/>
      <c r="F17" s="354"/>
      <c r="G17" s="354"/>
      <c r="H17" s="354"/>
      <c r="I17" s="357"/>
      <c r="J17" s="358"/>
      <c r="K17" s="359"/>
      <c r="L17" s="360"/>
    </row>
    <row r="18" spans="1:12" ht="18" customHeight="1">
      <c r="A18" s="375" t="s">
        <v>33</v>
      </c>
      <c r="B18" s="353"/>
      <c r="C18" s="354"/>
      <c r="D18" s="355"/>
      <c r="E18" s="355"/>
      <c r="F18" s="354"/>
      <c r="G18" s="354"/>
      <c r="H18" s="354"/>
      <c r="I18" s="357"/>
      <c r="J18" s="358"/>
      <c r="K18" s="361"/>
      <c r="L18" s="362"/>
    </row>
    <row r="19" spans="1:12" ht="18" customHeight="1">
      <c r="A19" s="376"/>
      <c r="B19" s="353"/>
      <c r="C19" s="354"/>
      <c r="D19" s="355"/>
      <c r="E19" s="355"/>
      <c r="F19" s="354"/>
      <c r="G19" s="354"/>
      <c r="H19" s="354"/>
      <c r="I19" s="357"/>
      <c r="J19" s="358"/>
      <c r="K19" s="364"/>
      <c r="L19" s="365"/>
    </row>
    <row r="20" spans="1:12" ht="18" customHeight="1">
      <c r="A20" s="376"/>
      <c r="B20" s="366"/>
      <c r="C20" s="367"/>
      <c r="D20" s="368"/>
      <c r="E20" s="368"/>
      <c r="F20" s="367"/>
      <c r="G20" s="367"/>
      <c r="H20" s="367"/>
      <c r="I20" s="370"/>
      <c r="J20" s="371"/>
      <c r="K20" s="361"/>
      <c r="L20" s="362"/>
    </row>
    <row r="21" spans="1:12" ht="18" customHeight="1">
      <c r="A21" s="377"/>
      <c r="B21" s="362"/>
      <c r="C21" s="362"/>
      <c r="D21" s="362"/>
      <c r="E21" s="362"/>
      <c r="F21" s="362"/>
      <c r="G21" s="362"/>
      <c r="H21" s="362"/>
      <c r="I21" s="362"/>
      <c r="J21" s="362"/>
      <c r="K21" s="362"/>
      <c r="L21" s="362"/>
    </row>
    <row r="22" spans="1:12" ht="18" customHeight="1">
      <c r="A22" s="378" t="s">
        <v>120</v>
      </c>
      <c r="B22" s="345"/>
      <c r="C22" s="346"/>
      <c r="D22" s="347"/>
      <c r="E22" s="347"/>
      <c r="F22" s="346"/>
      <c r="G22" s="346"/>
      <c r="H22" s="346"/>
      <c r="I22" s="350"/>
      <c r="J22" s="350"/>
      <c r="K22" s="351"/>
      <c r="L22" s="352"/>
    </row>
    <row r="23" spans="1:12" ht="18" customHeight="1">
      <c r="A23" s="374"/>
      <c r="B23" s="353"/>
      <c r="C23" s="354"/>
      <c r="D23" s="355"/>
      <c r="E23" s="355"/>
      <c r="F23" s="354"/>
      <c r="G23" s="354"/>
      <c r="H23" s="354"/>
      <c r="I23" s="357"/>
      <c r="J23" s="358"/>
      <c r="K23" s="359"/>
      <c r="L23" s="360"/>
    </row>
    <row r="24" spans="1:12" ht="18" customHeight="1">
      <c r="A24" s="375" t="s">
        <v>33</v>
      </c>
      <c r="B24" s="353"/>
      <c r="C24" s="354"/>
      <c r="D24" s="355"/>
      <c r="E24" s="355"/>
      <c r="F24" s="354"/>
      <c r="G24" s="354"/>
      <c r="H24" s="354"/>
      <c r="I24" s="357"/>
      <c r="J24" s="358"/>
      <c r="K24" s="361"/>
      <c r="L24" s="362"/>
    </row>
    <row r="25" spans="1:12" ht="18" customHeight="1">
      <c r="A25" s="376"/>
      <c r="B25" s="353"/>
      <c r="C25" s="354"/>
      <c r="D25" s="355"/>
      <c r="E25" s="355"/>
      <c r="F25" s="354"/>
      <c r="G25" s="354"/>
      <c r="H25" s="354"/>
      <c r="I25" s="357"/>
      <c r="J25" s="358"/>
      <c r="K25" s="364"/>
      <c r="L25" s="365"/>
    </row>
    <row r="26" spans="1:12" ht="18" customHeight="1">
      <c r="A26" s="376"/>
      <c r="B26" s="366"/>
      <c r="C26" s="367"/>
      <c r="D26" s="368"/>
      <c r="E26" s="368"/>
      <c r="F26" s="367"/>
      <c r="G26" s="367"/>
      <c r="H26" s="367"/>
      <c r="I26" s="370"/>
      <c r="J26" s="371"/>
      <c r="K26" s="361"/>
      <c r="L26" s="362"/>
    </row>
    <row r="27" spans="1:12" ht="18" customHeight="1">
      <c r="A27" s="377"/>
      <c r="B27" s="362"/>
      <c r="C27" s="362"/>
      <c r="D27" s="362"/>
      <c r="E27" s="362"/>
      <c r="F27" s="362"/>
      <c r="G27" s="362"/>
      <c r="H27" s="362"/>
      <c r="I27" s="362"/>
      <c r="J27" s="362"/>
      <c r="K27" s="362"/>
      <c r="L27" s="362"/>
    </row>
    <row r="28" spans="1:12" ht="18" customHeight="1">
      <c r="A28" s="373" t="s">
        <v>109</v>
      </c>
      <c r="B28" s="345"/>
      <c r="C28" s="346"/>
      <c r="D28" s="347"/>
      <c r="E28" s="347"/>
      <c r="F28" s="346"/>
      <c r="G28" s="346"/>
      <c r="H28" s="346"/>
      <c r="I28" s="350"/>
      <c r="J28" s="350"/>
      <c r="K28" s="351"/>
      <c r="L28" s="352"/>
    </row>
    <row r="29" spans="1:12" ht="18" customHeight="1">
      <c r="A29" s="374"/>
      <c r="B29" s="353"/>
      <c r="C29" s="354"/>
      <c r="D29" s="355"/>
      <c r="E29" s="355"/>
      <c r="F29" s="354"/>
      <c r="G29" s="354"/>
      <c r="H29" s="354"/>
      <c r="I29" s="357"/>
      <c r="J29" s="358"/>
      <c r="K29" s="359"/>
      <c r="L29" s="360"/>
    </row>
    <row r="30" spans="1:12" ht="18" customHeight="1">
      <c r="A30" s="375" t="s">
        <v>33</v>
      </c>
      <c r="B30" s="353"/>
      <c r="C30" s="354"/>
      <c r="D30" s="355"/>
      <c r="E30" s="355"/>
      <c r="F30" s="354"/>
      <c r="G30" s="354"/>
      <c r="H30" s="354"/>
      <c r="I30" s="357"/>
      <c r="J30" s="358"/>
      <c r="K30" s="361"/>
      <c r="L30" s="362"/>
    </row>
    <row r="31" spans="1:12" ht="18" customHeight="1">
      <c r="A31" s="376"/>
      <c r="B31" s="353"/>
      <c r="C31" s="354"/>
      <c r="D31" s="355"/>
      <c r="E31" s="355"/>
      <c r="F31" s="354"/>
      <c r="G31" s="354"/>
      <c r="H31" s="354"/>
      <c r="I31" s="357"/>
      <c r="J31" s="358"/>
      <c r="K31" s="364"/>
      <c r="L31" s="365"/>
    </row>
    <row r="32" spans="1:12" ht="18" customHeight="1">
      <c r="A32" s="376"/>
      <c r="B32" s="366"/>
      <c r="C32" s="367"/>
      <c r="D32" s="368"/>
      <c r="E32" s="368"/>
      <c r="F32" s="367"/>
      <c r="G32" s="367"/>
      <c r="H32" s="367"/>
      <c r="I32" s="370"/>
      <c r="J32" s="371"/>
      <c r="K32" s="361"/>
      <c r="L32" s="362"/>
    </row>
    <row r="33" spans="1:12">
      <c r="A33" s="362"/>
      <c r="B33" s="362"/>
      <c r="C33" s="365"/>
      <c r="D33" s="365"/>
      <c r="E33" s="365"/>
      <c r="F33" s="365"/>
      <c r="G33" s="362"/>
      <c r="H33" s="362"/>
      <c r="I33" s="362"/>
      <c r="J33" s="328"/>
      <c r="K33" s="328"/>
      <c r="L33" s="328"/>
    </row>
    <row r="34" spans="1:12">
      <c r="A34" s="328"/>
      <c r="B34" s="328"/>
      <c r="C34" s="328"/>
      <c r="D34" s="328"/>
      <c r="E34" s="328"/>
      <c r="F34" s="328"/>
      <c r="G34" s="328"/>
      <c r="H34" s="328"/>
      <c r="I34" s="328"/>
      <c r="J34" s="328"/>
      <c r="K34" s="328"/>
      <c r="L34" s="328"/>
    </row>
    <row r="35" spans="1:12">
      <c r="A35" s="328"/>
      <c r="B35" s="328"/>
      <c r="C35" s="328"/>
      <c r="D35" s="328"/>
      <c r="E35" s="328"/>
      <c r="F35" s="328"/>
      <c r="G35" s="328"/>
      <c r="H35" s="328"/>
      <c r="I35" s="328"/>
      <c r="J35" s="328"/>
      <c r="K35" s="328"/>
      <c r="L35" s="328"/>
    </row>
    <row r="36" spans="1:12">
      <c r="A36" s="328"/>
      <c r="B36" s="328"/>
      <c r="C36" s="328"/>
      <c r="D36" s="328"/>
      <c r="E36" s="328"/>
      <c r="F36" s="328"/>
      <c r="G36" s="328"/>
      <c r="H36" s="328"/>
      <c r="I36" s="328"/>
      <c r="J36" s="328"/>
      <c r="K36" s="328"/>
      <c r="L36" s="328"/>
    </row>
    <row r="37" spans="1:12">
      <c r="A37" s="328"/>
      <c r="B37" s="328"/>
      <c r="C37" s="328"/>
      <c r="D37" s="328"/>
      <c r="E37" s="328"/>
      <c r="F37" s="328"/>
      <c r="G37" s="328"/>
      <c r="H37" s="328"/>
      <c r="I37" s="328"/>
      <c r="J37" s="328"/>
      <c r="K37" s="328"/>
      <c r="L37" s="328"/>
    </row>
    <row r="38" spans="1:12">
      <c r="A38" s="328"/>
      <c r="B38" s="328"/>
      <c r="C38" s="328"/>
      <c r="D38" s="328"/>
      <c r="E38" s="328"/>
      <c r="F38" s="328"/>
      <c r="G38" s="328"/>
      <c r="H38" s="328"/>
      <c r="I38" s="328"/>
      <c r="J38" s="328"/>
      <c r="K38" s="328"/>
      <c r="L38" s="328"/>
    </row>
    <row r="39" spans="1:12">
      <c r="A39" s="328"/>
      <c r="B39" s="328"/>
      <c r="C39" s="328"/>
      <c r="D39" s="328"/>
      <c r="E39" s="328"/>
      <c r="F39" s="328"/>
      <c r="G39" s="328"/>
      <c r="H39" s="328"/>
      <c r="I39" s="328"/>
      <c r="J39" s="328"/>
      <c r="K39" s="328"/>
      <c r="L39" s="328"/>
    </row>
    <row r="40" spans="1:12">
      <c r="A40" s="328"/>
      <c r="B40" s="328"/>
      <c r="C40" s="328"/>
      <c r="D40" s="328"/>
      <c r="E40" s="328"/>
      <c r="F40" s="328"/>
      <c r="G40" s="328"/>
      <c r="H40" s="328"/>
      <c r="I40" s="328"/>
      <c r="J40" s="328"/>
      <c r="K40" s="328"/>
      <c r="L40" s="328"/>
    </row>
    <row r="41" spans="1:12">
      <c r="A41" s="328"/>
      <c r="B41" s="328"/>
      <c r="C41" s="328"/>
      <c r="D41" s="328"/>
      <c r="E41" s="328"/>
      <c r="F41" s="328"/>
      <c r="G41" s="328"/>
      <c r="H41" s="328"/>
      <c r="I41" s="328"/>
      <c r="J41" s="328"/>
      <c r="K41" s="328"/>
      <c r="L41" s="328"/>
    </row>
    <row r="42" spans="1:12">
      <c r="A42" s="328"/>
      <c r="B42" s="328"/>
      <c r="C42" s="328"/>
      <c r="D42" s="328"/>
      <c r="E42" s="328"/>
      <c r="F42" s="328"/>
      <c r="G42" s="328"/>
      <c r="H42" s="328"/>
      <c r="I42" s="328"/>
      <c r="J42" s="328"/>
      <c r="K42" s="328"/>
      <c r="L42" s="328"/>
    </row>
    <row r="43" spans="1:12">
      <c r="A43" s="328"/>
      <c r="B43" s="328"/>
      <c r="C43" s="328"/>
      <c r="D43" s="328"/>
      <c r="E43" s="328"/>
      <c r="F43" s="328"/>
      <c r="G43" s="328"/>
      <c r="H43" s="328"/>
      <c r="I43" s="328"/>
      <c r="J43" s="328"/>
      <c r="K43" s="328"/>
      <c r="L43" s="328"/>
    </row>
    <row r="44" spans="1:12">
      <c r="A44" s="328"/>
      <c r="B44" s="328"/>
      <c r="C44" s="328"/>
      <c r="D44" s="328"/>
      <c r="E44" s="328"/>
      <c r="F44" s="328"/>
      <c r="G44" s="328"/>
      <c r="H44" s="328"/>
      <c r="I44" s="328"/>
      <c r="J44" s="328"/>
      <c r="K44" s="328"/>
      <c r="L44" s="328"/>
    </row>
    <row r="45" spans="1:12">
      <c r="A45" s="328"/>
      <c r="B45" s="328"/>
      <c r="C45" s="328"/>
      <c r="D45" s="328"/>
      <c r="E45" s="328"/>
      <c r="F45" s="328"/>
      <c r="G45" s="328"/>
      <c r="H45" s="328"/>
      <c r="I45" s="328"/>
      <c r="J45" s="328"/>
      <c r="K45" s="328"/>
      <c r="L45" s="328"/>
    </row>
    <row r="46" spans="1:12">
      <c r="A46" s="328"/>
      <c r="B46" s="328"/>
      <c r="C46" s="328"/>
      <c r="D46" s="328"/>
      <c r="E46" s="328"/>
      <c r="F46" s="328"/>
      <c r="G46" s="328"/>
      <c r="H46" s="328"/>
      <c r="I46" s="328"/>
      <c r="J46" s="328"/>
      <c r="K46" s="328"/>
      <c r="L46" s="328"/>
    </row>
    <row r="47" spans="1:12">
      <c r="A47" s="328"/>
      <c r="B47" s="328"/>
      <c r="C47" s="328"/>
      <c r="D47" s="328"/>
      <c r="E47" s="328"/>
      <c r="F47" s="328"/>
      <c r="G47" s="328"/>
      <c r="H47" s="328"/>
      <c r="I47" s="328"/>
      <c r="J47" s="328"/>
      <c r="K47" s="328"/>
      <c r="L47" s="328"/>
    </row>
    <row r="48" spans="1:12">
      <c r="A48" s="328"/>
      <c r="B48" s="328"/>
      <c r="C48" s="328"/>
      <c r="D48" s="328"/>
      <c r="E48" s="328"/>
      <c r="F48" s="328"/>
      <c r="G48" s="328"/>
      <c r="H48" s="328"/>
      <c r="I48" s="328"/>
      <c r="J48" s="328"/>
      <c r="K48" s="328"/>
      <c r="L48" s="328"/>
    </row>
    <row r="49" spans="1:12">
      <c r="A49" s="328"/>
      <c r="B49" s="328"/>
      <c r="C49" s="328"/>
      <c r="D49" s="328"/>
      <c r="E49" s="328"/>
      <c r="F49" s="328"/>
      <c r="G49" s="328"/>
      <c r="H49" s="328"/>
      <c r="I49" s="328"/>
      <c r="J49" s="328"/>
      <c r="K49" s="328"/>
      <c r="L49" s="328"/>
    </row>
    <row r="50" spans="1:12">
      <c r="A50" s="328"/>
      <c r="B50" s="328"/>
      <c r="C50" s="328"/>
      <c r="D50" s="328"/>
      <c r="E50" s="328"/>
      <c r="F50" s="328"/>
      <c r="G50" s="328"/>
      <c r="H50" s="328"/>
      <c r="I50" s="328"/>
      <c r="J50" s="328"/>
      <c r="K50" s="328"/>
      <c r="L50" s="328"/>
    </row>
    <row r="51" spans="1:12">
      <c r="A51" s="328"/>
      <c r="B51" s="328"/>
      <c r="C51" s="328"/>
      <c r="D51" s="328"/>
      <c r="E51" s="328"/>
      <c r="F51" s="328"/>
      <c r="G51" s="328"/>
      <c r="H51" s="328"/>
      <c r="I51" s="328"/>
      <c r="J51" s="328"/>
      <c r="K51" s="328"/>
      <c r="L51" s="328"/>
    </row>
    <row r="52" spans="1:12">
      <c r="A52" s="328"/>
      <c r="B52" s="328"/>
      <c r="C52" s="328"/>
      <c r="D52" s="328"/>
      <c r="E52" s="328"/>
      <c r="F52" s="328"/>
      <c r="G52" s="328"/>
      <c r="H52" s="328"/>
      <c r="I52" s="328"/>
      <c r="J52" s="328"/>
      <c r="K52" s="328"/>
      <c r="L52" s="328"/>
    </row>
    <row r="53" spans="1:12">
      <c r="A53" s="328"/>
      <c r="B53" s="328"/>
      <c r="C53" s="328"/>
      <c r="D53" s="328"/>
      <c r="E53" s="328"/>
      <c r="F53" s="328"/>
      <c r="G53" s="328"/>
      <c r="H53" s="328"/>
      <c r="I53" s="328"/>
      <c r="J53" s="328"/>
      <c r="K53" s="328"/>
      <c r="L53" s="328"/>
    </row>
    <row r="54" spans="1:12">
      <c r="A54" s="328"/>
      <c r="B54" s="328"/>
      <c r="C54" s="328"/>
      <c r="D54" s="328"/>
      <c r="E54" s="328"/>
      <c r="F54" s="328"/>
      <c r="G54" s="328"/>
      <c r="H54" s="328"/>
      <c r="I54" s="328"/>
      <c r="J54" s="328"/>
      <c r="K54" s="328"/>
      <c r="L54" s="328"/>
    </row>
    <row r="55" spans="1:12">
      <c r="A55" s="328"/>
      <c r="B55" s="328"/>
      <c r="C55" s="328"/>
      <c r="D55" s="328"/>
      <c r="E55" s="328"/>
      <c r="F55" s="328"/>
      <c r="G55" s="328"/>
      <c r="H55" s="328"/>
      <c r="I55" s="328"/>
      <c r="J55" s="328"/>
      <c r="K55" s="328"/>
      <c r="L55" s="328"/>
    </row>
    <row r="56" spans="1:12">
      <c r="A56" s="328"/>
      <c r="B56" s="328"/>
      <c r="C56" s="328"/>
      <c r="D56" s="328"/>
      <c r="E56" s="328"/>
      <c r="F56" s="328"/>
      <c r="G56" s="328"/>
      <c r="H56" s="328"/>
      <c r="I56" s="328"/>
      <c r="J56" s="328"/>
      <c r="K56" s="328"/>
      <c r="L56" s="328"/>
    </row>
    <row r="57" spans="1:12">
      <c r="A57" s="328"/>
      <c r="B57" s="328"/>
      <c r="C57" s="328"/>
      <c r="D57" s="328"/>
      <c r="E57" s="328"/>
      <c r="F57" s="328"/>
      <c r="G57" s="328"/>
      <c r="H57" s="328"/>
      <c r="I57" s="328"/>
      <c r="J57" s="328"/>
      <c r="K57" s="328"/>
      <c r="L57" s="328"/>
    </row>
    <row r="58" spans="1:12">
      <c r="A58" s="328"/>
      <c r="B58" s="328"/>
      <c r="C58" s="328"/>
      <c r="D58" s="328"/>
      <c r="E58" s="328"/>
      <c r="F58" s="328"/>
      <c r="G58" s="328"/>
      <c r="H58" s="328"/>
      <c r="I58" s="328"/>
      <c r="J58" s="328"/>
      <c r="K58" s="328"/>
      <c r="L58" s="328"/>
    </row>
    <row r="59" spans="1:12">
      <c r="A59" s="328"/>
      <c r="B59" s="328"/>
      <c r="C59" s="328"/>
      <c r="D59" s="328"/>
      <c r="E59" s="328"/>
      <c r="F59" s="328"/>
      <c r="G59" s="328"/>
      <c r="H59" s="328"/>
      <c r="I59" s="328"/>
      <c r="J59" s="328"/>
      <c r="K59" s="328"/>
      <c r="L59" s="328"/>
    </row>
    <row r="60" spans="1:12">
      <c r="A60" s="328"/>
      <c r="B60" s="328"/>
      <c r="C60" s="328"/>
      <c r="D60" s="328"/>
      <c r="E60" s="328"/>
      <c r="F60" s="328"/>
      <c r="G60" s="328"/>
      <c r="H60" s="328"/>
      <c r="I60" s="328"/>
      <c r="J60" s="328"/>
      <c r="K60" s="328"/>
      <c r="L60" s="328"/>
    </row>
    <row r="61" spans="1:12">
      <c r="A61" s="328"/>
      <c r="B61" s="328"/>
      <c r="C61" s="328"/>
      <c r="D61" s="328"/>
      <c r="E61" s="328"/>
      <c r="F61" s="328"/>
      <c r="G61" s="328"/>
      <c r="H61" s="328"/>
      <c r="I61" s="328"/>
      <c r="J61" s="328"/>
      <c r="K61" s="328"/>
      <c r="L61" s="328"/>
    </row>
    <row r="62" spans="1:12">
      <c r="A62" s="328"/>
      <c r="B62" s="328"/>
      <c r="C62" s="328"/>
      <c r="D62" s="328"/>
      <c r="E62" s="328"/>
      <c r="F62" s="328"/>
      <c r="G62" s="328"/>
      <c r="H62" s="328"/>
      <c r="I62" s="328"/>
      <c r="J62" s="328"/>
      <c r="K62" s="328"/>
      <c r="L62" s="328"/>
    </row>
    <row r="63" spans="1:12">
      <c r="A63" s="328"/>
      <c r="B63" s="328"/>
      <c r="C63" s="328"/>
      <c r="D63" s="328"/>
      <c r="E63" s="328"/>
      <c r="F63" s="328"/>
      <c r="G63" s="328"/>
      <c r="H63" s="328"/>
      <c r="I63" s="328"/>
      <c r="J63" s="328"/>
      <c r="K63" s="328"/>
      <c r="L63" s="328"/>
    </row>
    <row r="64" spans="1:12">
      <c r="A64" s="328"/>
      <c r="B64" s="328"/>
      <c r="C64" s="328"/>
      <c r="D64" s="328"/>
      <c r="E64" s="328"/>
      <c r="F64" s="328"/>
      <c r="G64" s="328"/>
      <c r="H64" s="328"/>
      <c r="I64" s="328"/>
      <c r="J64" s="328"/>
      <c r="K64" s="328"/>
      <c r="L64" s="328"/>
    </row>
    <row r="65" spans="1:12">
      <c r="A65" s="328"/>
      <c r="B65" s="328"/>
      <c r="C65" s="328"/>
      <c r="D65" s="328"/>
      <c r="E65" s="328"/>
      <c r="F65" s="328"/>
      <c r="G65" s="328"/>
      <c r="H65" s="328"/>
      <c r="I65" s="328"/>
      <c r="J65" s="328"/>
      <c r="K65" s="328"/>
      <c r="L65" s="328"/>
    </row>
    <row r="66" spans="1:12">
      <c r="A66" s="328"/>
      <c r="B66" s="328"/>
      <c r="C66" s="328"/>
      <c r="D66" s="328"/>
      <c r="E66" s="328"/>
      <c r="F66" s="328"/>
      <c r="G66" s="328"/>
      <c r="H66" s="328"/>
      <c r="I66" s="328"/>
      <c r="J66" s="328"/>
      <c r="K66" s="328"/>
      <c r="L66" s="328"/>
    </row>
    <row r="67" spans="1:12">
      <c r="A67" s="328"/>
      <c r="B67" s="328"/>
      <c r="C67" s="328"/>
      <c r="D67" s="328"/>
      <c r="E67" s="328"/>
      <c r="F67" s="328"/>
      <c r="G67" s="328"/>
      <c r="H67" s="328"/>
      <c r="I67" s="328"/>
      <c r="J67" s="328"/>
      <c r="K67" s="328"/>
      <c r="L67" s="328"/>
    </row>
    <row r="68" spans="1:12">
      <c r="A68" s="328"/>
      <c r="B68" s="328"/>
      <c r="C68" s="328"/>
      <c r="D68" s="328"/>
      <c r="E68" s="328"/>
      <c r="F68" s="328"/>
      <c r="G68" s="328"/>
      <c r="H68" s="328"/>
      <c r="I68" s="328"/>
      <c r="J68" s="328"/>
      <c r="K68" s="328"/>
      <c r="L68" s="328"/>
    </row>
    <row r="69" spans="1:12">
      <c r="A69" s="328"/>
      <c r="B69" s="328"/>
      <c r="C69" s="328"/>
      <c r="D69" s="328"/>
      <c r="E69" s="328"/>
      <c r="F69" s="328"/>
      <c r="G69" s="328"/>
      <c r="H69" s="328"/>
      <c r="I69" s="328"/>
      <c r="J69" s="328"/>
      <c r="K69" s="328"/>
      <c r="L69" s="328"/>
    </row>
    <row r="70" spans="1:12">
      <c r="A70" s="328"/>
      <c r="B70" s="328"/>
      <c r="C70" s="328"/>
      <c r="D70" s="328"/>
      <c r="E70" s="328"/>
      <c r="F70" s="328"/>
      <c r="G70" s="328"/>
      <c r="H70" s="328"/>
      <c r="I70" s="328"/>
      <c r="J70" s="328"/>
      <c r="K70" s="328"/>
      <c r="L70" s="328"/>
    </row>
    <row r="71" spans="1:12">
      <c r="A71" s="328"/>
      <c r="B71" s="328"/>
      <c r="C71" s="328"/>
      <c r="D71" s="328"/>
      <c r="E71" s="328"/>
      <c r="F71" s="328"/>
      <c r="G71" s="328"/>
      <c r="H71" s="328"/>
      <c r="I71" s="328"/>
      <c r="J71" s="328"/>
      <c r="K71" s="328"/>
      <c r="L71" s="328"/>
    </row>
    <row r="72" spans="1:12">
      <c r="A72" s="328"/>
      <c r="B72" s="328"/>
      <c r="C72" s="328"/>
      <c r="D72" s="328"/>
      <c r="E72" s="328"/>
      <c r="F72" s="328"/>
      <c r="G72" s="328"/>
      <c r="H72" s="328"/>
      <c r="I72" s="328"/>
      <c r="J72" s="328"/>
      <c r="K72" s="328"/>
      <c r="L72" s="328"/>
    </row>
    <row r="73" spans="1:12">
      <c r="A73" s="328"/>
      <c r="B73" s="328"/>
      <c r="C73" s="328"/>
      <c r="D73" s="328"/>
      <c r="E73" s="328"/>
      <c r="F73" s="328"/>
      <c r="G73" s="328"/>
      <c r="H73" s="328"/>
      <c r="I73" s="328"/>
      <c r="J73" s="328"/>
      <c r="K73" s="328"/>
      <c r="L73" s="328"/>
    </row>
    <row r="74" spans="1:12">
      <c r="A74" s="328"/>
      <c r="B74" s="328"/>
      <c r="C74" s="328"/>
      <c r="D74" s="328"/>
      <c r="E74" s="328"/>
      <c r="F74" s="328"/>
      <c r="G74" s="328"/>
      <c r="H74" s="328"/>
      <c r="I74" s="328"/>
      <c r="J74" s="328"/>
      <c r="K74" s="328"/>
      <c r="L74" s="328"/>
    </row>
    <row r="75" spans="1:12">
      <c r="A75" s="328"/>
      <c r="B75" s="328"/>
      <c r="C75" s="328"/>
      <c r="D75" s="328"/>
      <c r="E75" s="328"/>
      <c r="F75" s="328"/>
      <c r="G75" s="328"/>
      <c r="H75" s="328"/>
      <c r="I75" s="328"/>
      <c r="J75" s="328"/>
      <c r="K75" s="328"/>
      <c r="L75" s="328"/>
    </row>
    <row r="76" spans="1:12">
      <c r="A76" s="328"/>
      <c r="B76" s="328"/>
      <c r="C76" s="328"/>
      <c r="D76" s="328"/>
      <c r="E76" s="328"/>
      <c r="F76" s="328"/>
      <c r="G76" s="328"/>
      <c r="H76" s="328"/>
      <c r="I76" s="328"/>
      <c r="J76" s="328"/>
      <c r="K76" s="328"/>
      <c r="L76" s="328"/>
    </row>
    <row r="77" spans="1:12">
      <c r="A77" s="328"/>
      <c r="B77" s="328"/>
      <c r="C77" s="328"/>
      <c r="D77" s="328"/>
      <c r="E77" s="328"/>
      <c r="F77" s="328"/>
      <c r="G77" s="328"/>
      <c r="H77" s="328"/>
      <c r="I77" s="328"/>
      <c r="J77" s="328"/>
      <c r="K77" s="328"/>
      <c r="L77" s="328"/>
    </row>
    <row r="78" spans="1:12">
      <c r="A78" s="328"/>
      <c r="B78" s="328"/>
      <c r="C78" s="328"/>
      <c r="D78" s="328"/>
      <c r="E78" s="328"/>
      <c r="F78" s="328"/>
      <c r="G78" s="328"/>
      <c r="H78" s="328"/>
      <c r="I78" s="328"/>
      <c r="J78" s="328"/>
      <c r="K78" s="328"/>
      <c r="L78" s="328"/>
    </row>
    <row r="79" spans="1:12">
      <c r="A79" s="328"/>
      <c r="B79" s="328"/>
      <c r="C79" s="328"/>
      <c r="D79" s="328"/>
      <c r="E79" s="328"/>
      <c r="F79" s="328"/>
      <c r="G79" s="328"/>
      <c r="H79" s="328"/>
      <c r="I79" s="328"/>
      <c r="J79" s="328"/>
      <c r="K79" s="328"/>
      <c r="L79" s="328"/>
    </row>
    <row r="80" spans="1:12">
      <c r="A80" s="328"/>
      <c r="B80" s="328"/>
      <c r="C80" s="328"/>
      <c r="D80" s="328"/>
      <c r="E80" s="328"/>
      <c r="F80" s="328"/>
      <c r="G80" s="328"/>
      <c r="H80" s="328"/>
      <c r="I80" s="328"/>
      <c r="J80" s="328"/>
      <c r="K80" s="328"/>
      <c r="L80" s="328"/>
    </row>
    <row r="81" spans="1:12">
      <c r="A81" s="328"/>
      <c r="B81" s="328"/>
      <c r="C81" s="328"/>
      <c r="D81" s="328"/>
      <c r="E81" s="328"/>
      <c r="F81" s="328"/>
      <c r="G81" s="328"/>
      <c r="H81" s="328"/>
      <c r="I81" s="328"/>
      <c r="J81" s="328"/>
      <c r="K81" s="328"/>
      <c r="L81" s="328"/>
    </row>
    <row r="82" spans="1:12">
      <c r="A82" s="328"/>
      <c r="B82" s="328"/>
      <c r="C82" s="328"/>
      <c r="D82" s="328"/>
      <c r="E82" s="328"/>
      <c r="F82" s="328"/>
      <c r="G82" s="328"/>
      <c r="H82" s="328"/>
      <c r="I82" s="328"/>
      <c r="J82" s="328"/>
      <c r="K82" s="328"/>
      <c r="L82" s="328"/>
    </row>
    <row r="83" spans="1:12">
      <c r="A83" s="328"/>
      <c r="B83" s="328"/>
      <c r="C83" s="328"/>
      <c r="D83" s="328"/>
      <c r="E83" s="328"/>
      <c r="F83" s="328"/>
      <c r="G83" s="328"/>
      <c r="H83" s="328"/>
      <c r="I83" s="328"/>
      <c r="J83" s="328"/>
      <c r="K83" s="328"/>
      <c r="L83" s="328"/>
    </row>
    <row r="84" spans="1:12">
      <c r="A84" s="328"/>
      <c r="B84" s="328"/>
      <c r="C84" s="328"/>
      <c r="D84" s="328"/>
      <c r="E84" s="328"/>
      <c r="F84" s="328"/>
      <c r="G84" s="328"/>
      <c r="H84" s="328"/>
      <c r="I84" s="328"/>
      <c r="J84" s="328"/>
      <c r="K84" s="328"/>
      <c r="L84" s="328"/>
    </row>
    <row r="85" spans="1:12">
      <c r="A85" s="328"/>
      <c r="B85" s="328"/>
      <c r="C85" s="328"/>
      <c r="D85" s="328"/>
      <c r="E85" s="328"/>
      <c r="F85" s="328"/>
      <c r="G85" s="328"/>
      <c r="H85" s="328"/>
      <c r="I85" s="328"/>
      <c r="J85" s="328"/>
      <c r="K85" s="328"/>
      <c r="L85" s="328"/>
    </row>
    <row r="86" spans="1:12">
      <c r="A86" s="328"/>
      <c r="B86" s="328"/>
      <c r="C86" s="328"/>
      <c r="D86" s="328"/>
      <c r="E86" s="328"/>
      <c r="F86" s="328"/>
      <c r="G86" s="328"/>
      <c r="H86" s="328"/>
      <c r="I86" s="328"/>
      <c r="J86" s="328"/>
      <c r="K86" s="328"/>
      <c r="L86" s="328"/>
    </row>
    <row r="87" spans="1:12">
      <c r="A87" s="328"/>
      <c r="B87" s="328"/>
      <c r="C87" s="328"/>
      <c r="D87" s="328"/>
      <c r="E87" s="328"/>
      <c r="F87" s="328"/>
      <c r="G87" s="328"/>
      <c r="H87" s="328"/>
      <c r="I87" s="328"/>
      <c r="J87" s="328"/>
      <c r="K87" s="328"/>
      <c r="L87" s="328"/>
    </row>
    <row r="88" spans="1:12">
      <c r="A88" s="328"/>
      <c r="B88" s="328"/>
      <c r="C88" s="328"/>
      <c r="D88" s="328"/>
      <c r="E88" s="328"/>
      <c r="F88" s="328"/>
      <c r="G88" s="328"/>
      <c r="H88" s="328"/>
      <c r="I88" s="328"/>
      <c r="J88" s="328"/>
      <c r="K88" s="328"/>
      <c r="L88" s="328"/>
    </row>
    <row r="89" spans="1:12">
      <c r="A89" s="328"/>
      <c r="B89" s="328"/>
      <c r="C89" s="328"/>
      <c r="D89" s="328"/>
      <c r="E89" s="328"/>
      <c r="F89" s="328"/>
      <c r="G89" s="328"/>
      <c r="H89" s="328"/>
      <c r="I89" s="328"/>
      <c r="J89" s="328"/>
      <c r="K89" s="328"/>
      <c r="L89" s="328"/>
    </row>
    <row r="90" spans="1:12">
      <c r="A90" s="328"/>
      <c r="B90" s="328"/>
      <c r="C90" s="328"/>
      <c r="D90" s="328"/>
      <c r="E90" s="328"/>
      <c r="F90" s="328"/>
      <c r="G90" s="328"/>
      <c r="H90" s="328"/>
      <c r="I90" s="328"/>
      <c r="J90" s="328"/>
      <c r="K90" s="328"/>
      <c r="L90" s="328"/>
    </row>
    <row r="91" spans="1:12">
      <c r="A91" s="328"/>
      <c r="B91" s="328"/>
      <c r="C91" s="328"/>
      <c r="D91" s="328"/>
      <c r="E91" s="328"/>
      <c r="F91" s="328"/>
      <c r="G91" s="328"/>
      <c r="H91" s="328"/>
      <c r="I91" s="328"/>
      <c r="J91" s="328"/>
      <c r="K91" s="328"/>
      <c r="L91" s="328"/>
    </row>
    <row r="92" spans="1:12">
      <c r="A92" s="328"/>
      <c r="B92" s="328"/>
      <c r="C92" s="328"/>
      <c r="D92" s="328"/>
      <c r="E92" s="328"/>
      <c r="F92" s="328"/>
      <c r="G92" s="328"/>
      <c r="H92" s="328"/>
      <c r="I92" s="328"/>
      <c r="J92" s="328"/>
      <c r="K92" s="328"/>
      <c r="L92" s="328"/>
    </row>
    <row r="93" spans="1:12">
      <c r="A93" s="328"/>
      <c r="B93" s="328"/>
      <c r="C93" s="328"/>
      <c r="D93" s="328"/>
      <c r="E93" s="328"/>
      <c r="F93" s="328"/>
      <c r="G93" s="328"/>
      <c r="H93" s="328"/>
      <c r="I93" s="328"/>
      <c r="J93" s="328"/>
      <c r="K93" s="328"/>
      <c r="L93" s="328"/>
    </row>
    <row r="94" spans="1:12">
      <c r="A94" s="328"/>
      <c r="B94" s="328"/>
      <c r="C94" s="328"/>
      <c r="D94" s="328"/>
      <c r="E94" s="328"/>
      <c r="F94" s="328"/>
      <c r="G94" s="328"/>
      <c r="H94" s="328"/>
      <c r="I94" s="328"/>
      <c r="J94" s="328"/>
      <c r="K94" s="328"/>
      <c r="L94" s="328"/>
    </row>
    <row r="95" spans="1:12">
      <c r="A95" s="328"/>
      <c r="B95" s="328"/>
      <c r="C95" s="328"/>
      <c r="D95" s="328"/>
      <c r="E95" s="328"/>
      <c r="F95" s="328"/>
      <c r="G95" s="328"/>
      <c r="H95" s="328"/>
      <c r="I95" s="328"/>
      <c r="J95" s="328"/>
      <c r="K95" s="328"/>
      <c r="L95" s="328"/>
    </row>
    <row r="96" spans="1:12">
      <c r="A96" s="328"/>
      <c r="B96" s="328"/>
      <c r="C96" s="328"/>
      <c r="D96" s="328"/>
      <c r="E96" s="328"/>
      <c r="F96" s="328"/>
      <c r="G96" s="328"/>
      <c r="H96" s="328"/>
      <c r="I96" s="328"/>
      <c r="J96" s="328"/>
      <c r="K96" s="328"/>
      <c r="L96" s="328"/>
    </row>
    <row r="97" spans="1:12">
      <c r="A97" s="328"/>
      <c r="B97" s="328"/>
      <c r="C97" s="328"/>
      <c r="D97" s="328"/>
      <c r="E97" s="328"/>
      <c r="F97" s="328"/>
      <c r="G97" s="328"/>
      <c r="H97" s="328"/>
      <c r="I97" s="328"/>
      <c r="J97" s="328"/>
      <c r="K97" s="328"/>
      <c r="L97" s="328"/>
    </row>
    <row r="98" spans="1:12">
      <c r="A98" s="328"/>
      <c r="B98" s="328"/>
      <c r="C98" s="328"/>
      <c r="D98" s="328"/>
      <c r="E98" s="328"/>
      <c r="F98" s="328"/>
      <c r="G98" s="328"/>
      <c r="H98" s="328"/>
      <c r="I98" s="328"/>
      <c r="J98" s="328"/>
      <c r="K98" s="328"/>
      <c r="L98" s="328"/>
    </row>
    <row r="99" spans="1:12">
      <c r="A99" s="328"/>
      <c r="B99" s="328"/>
      <c r="C99" s="328"/>
      <c r="D99" s="328"/>
      <c r="E99" s="328"/>
      <c r="F99" s="328"/>
      <c r="G99" s="328"/>
      <c r="H99" s="328"/>
      <c r="I99" s="328"/>
      <c r="J99" s="328"/>
      <c r="K99" s="328"/>
      <c r="L99" s="328"/>
    </row>
    <row r="100" spans="1:12">
      <c r="A100" s="328"/>
      <c r="B100" s="328"/>
      <c r="C100" s="328"/>
      <c r="D100" s="328"/>
      <c r="E100" s="328"/>
      <c r="F100" s="328"/>
      <c r="G100" s="328"/>
      <c r="H100" s="328"/>
      <c r="I100" s="328"/>
      <c r="J100" s="328"/>
      <c r="K100" s="328"/>
      <c r="L100" s="328"/>
    </row>
    <row r="101" spans="1:12">
      <c r="A101" s="328"/>
      <c r="B101" s="328"/>
      <c r="C101" s="328"/>
      <c r="D101" s="328"/>
      <c r="E101" s="328"/>
      <c r="F101" s="328"/>
      <c r="G101" s="328"/>
      <c r="H101" s="328"/>
      <c r="I101" s="328"/>
      <c r="J101" s="328"/>
      <c r="K101" s="328"/>
      <c r="L101" s="328"/>
    </row>
    <row r="102" spans="1:12">
      <c r="A102" s="328"/>
      <c r="B102" s="328"/>
      <c r="C102" s="328"/>
      <c r="D102" s="328"/>
      <c r="E102" s="328"/>
      <c r="F102" s="328"/>
      <c r="G102" s="328"/>
      <c r="H102" s="328"/>
      <c r="I102" s="328"/>
      <c r="J102" s="328"/>
      <c r="K102" s="328"/>
      <c r="L102" s="328"/>
    </row>
    <row r="103" spans="1:12">
      <c r="A103" s="328"/>
      <c r="B103" s="328"/>
      <c r="C103" s="328"/>
      <c r="D103" s="328"/>
      <c r="E103" s="328"/>
      <c r="F103" s="328"/>
      <c r="G103" s="328"/>
      <c r="H103" s="328"/>
      <c r="I103" s="328"/>
      <c r="J103" s="328"/>
      <c r="K103" s="328"/>
      <c r="L103" s="328"/>
    </row>
    <row r="104" spans="1:12">
      <c r="A104" s="328"/>
      <c r="B104" s="328"/>
      <c r="C104" s="328"/>
      <c r="D104" s="328"/>
      <c r="E104" s="328"/>
      <c r="F104" s="328"/>
      <c r="G104" s="328"/>
      <c r="H104" s="328"/>
      <c r="I104" s="328"/>
      <c r="J104" s="328"/>
      <c r="K104" s="328"/>
      <c r="L104" s="328"/>
    </row>
    <row r="105" spans="1:12">
      <c r="A105" s="328"/>
      <c r="B105" s="328"/>
      <c r="C105" s="328"/>
      <c r="D105" s="328"/>
      <c r="E105" s="328"/>
      <c r="F105" s="328"/>
      <c r="G105" s="328"/>
      <c r="H105" s="328"/>
      <c r="I105" s="328"/>
      <c r="J105" s="328"/>
      <c r="K105" s="328"/>
      <c r="L105" s="328"/>
    </row>
    <row r="106" spans="1:12">
      <c r="A106" s="328"/>
      <c r="B106" s="328"/>
      <c r="C106" s="328"/>
      <c r="D106" s="328"/>
      <c r="E106" s="328"/>
      <c r="F106" s="328"/>
      <c r="G106" s="328"/>
      <c r="H106" s="328"/>
      <c r="I106" s="328"/>
      <c r="J106" s="328"/>
      <c r="K106" s="328"/>
      <c r="L106" s="328"/>
    </row>
    <row r="107" spans="1:12">
      <c r="A107" s="328"/>
      <c r="B107" s="328"/>
      <c r="C107" s="328"/>
      <c r="D107" s="328"/>
      <c r="E107" s="328"/>
      <c r="F107" s="328"/>
      <c r="G107" s="328"/>
      <c r="H107" s="328"/>
      <c r="I107" s="328"/>
      <c r="J107" s="328"/>
      <c r="K107" s="328"/>
      <c r="L107" s="328"/>
    </row>
    <row r="108" spans="1:12">
      <c r="A108" s="328"/>
      <c r="B108" s="328"/>
      <c r="C108" s="328"/>
      <c r="D108" s="328"/>
      <c r="E108" s="328"/>
      <c r="F108" s="328"/>
      <c r="G108" s="328"/>
      <c r="H108" s="328"/>
      <c r="I108" s="328"/>
      <c r="J108" s="328"/>
      <c r="K108" s="328"/>
      <c r="L108" s="328"/>
    </row>
    <row r="109" spans="1:12">
      <c r="A109" s="328"/>
      <c r="B109" s="328"/>
      <c r="C109" s="328"/>
      <c r="D109" s="328"/>
      <c r="E109" s="328"/>
      <c r="F109" s="328"/>
      <c r="G109" s="328"/>
      <c r="H109" s="328"/>
      <c r="I109" s="328"/>
      <c r="J109" s="328"/>
      <c r="K109" s="328"/>
      <c r="L109" s="328"/>
    </row>
    <row r="110" spans="1:12">
      <c r="A110" s="328"/>
      <c r="B110" s="328"/>
      <c r="C110" s="328"/>
      <c r="D110" s="328"/>
      <c r="E110" s="328"/>
      <c r="F110" s="328"/>
      <c r="G110" s="328"/>
      <c r="H110" s="328"/>
      <c r="I110" s="328"/>
      <c r="J110" s="328"/>
      <c r="K110" s="328"/>
      <c r="L110" s="328"/>
    </row>
    <row r="111" spans="1:12">
      <c r="A111" s="328"/>
      <c r="B111" s="328"/>
      <c r="C111" s="328"/>
      <c r="D111" s="328"/>
      <c r="E111" s="328"/>
      <c r="F111" s="328"/>
      <c r="G111" s="328"/>
      <c r="H111" s="328"/>
      <c r="I111" s="328"/>
      <c r="J111" s="328"/>
      <c r="K111" s="328"/>
      <c r="L111" s="328"/>
    </row>
    <row r="112" spans="1:12">
      <c r="A112" s="328"/>
      <c r="B112" s="328"/>
      <c r="C112" s="328"/>
      <c r="D112" s="328"/>
      <c r="E112" s="328"/>
      <c r="F112" s="328"/>
      <c r="G112" s="328"/>
      <c r="H112" s="328"/>
      <c r="I112" s="328"/>
      <c r="J112" s="328"/>
      <c r="K112" s="328"/>
      <c r="L112" s="328"/>
    </row>
    <row r="113" spans="1:12">
      <c r="A113" s="328"/>
      <c r="B113" s="328"/>
      <c r="C113" s="328"/>
      <c r="D113" s="328"/>
      <c r="E113" s="328"/>
      <c r="F113" s="328"/>
      <c r="G113" s="328"/>
      <c r="H113" s="328"/>
      <c r="I113" s="328"/>
      <c r="J113" s="328"/>
      <c r="K113" s="328"/>
      <c r="L113" s="328"/>
    </row>
    <row r="114" spans="1:12">
      <c r="A114" s="328"/>
      <c r="B114" s="328"/>
      <c r="C114" s="328"/>
      <c r="D114" s="328"/>
      <c r="E114" s="328"/>
      <c r="F114" s="328"/>
      <c r="G114" s="328"/>
      <c r="H114" s="328"/>
      <c r="I114" s="328"/>
      <c r="J114" s="328"/>
      <c r="K114" s="328"/>
      <c r="L114" s="328"/>
    </row>
    <row r="115" spans="1:12">
      <c r="A115" s="328"/>
      <c r="B115" s="328"/>
      <c r="C115" s="328"/>
      <c r="D115" s="328"/>
      <c r="E115" s="328"/>
      <c r="F115" s="328"/>
      <c r="G115" s="328"/>
      <c r="H115" s="328"/>
      <c r="I115" s="328"/>
      <c r="J115" s="328"/>
      <c r="K115" s="328"/>
      <c r="L115" s="328"/>
    </row>
    <row r="116" spans="1:12">
      <c r="A116" s="328"/>
      <c r="B116" s="328"/>
      <c r="C116" s="328"/>
      <c r="D116" s="328"/>
      <c r="E116" s="328"/>
      <c r="F116" s="328"/>
      <c r="G116" s="328"/>
      <c r="H116" s="328"/>
      <c r="I116" s="328"/>
      <c r="J116" s="328"/>
      <c r="K116" s="328"/>
      <c r="L116" s="328"/>
    </row>
    <row r="117" spans="1:12">
      <c r="A117" s="328"/>
      <c r="B117" s="328"/>
      <c r="C117" s="328"/>
      <c r="D117" s="328"/>
      <c r="E117" s="328"/>
      <c r="F117" s="328"/>
      <c r="G117" s="328"/>
      <c r="H117" s="328"/>
      <c r="I117" s="328"/>
      <c r="J117" s="328"/>
      <c r="K117" s="328"/>
      <c r="L117" s="328"/>
    </row>
    <row r="118" spans="1:12">
      <c r="A118" s="328"/>
      <c r="B118" s="328"/>
      <c r="C118" s="328"/>
      <c r="D118" s="328"/>
      <c r="E118" s="328"/>
      <c r="F118" s="328"/>
      <c r="G118" s="328"/>
      <c r="H118" s="328"/>
      <c r="I118" s="328"/>
      <c r="J118" s="328"/>
      <c r="K118" s="328"/>
      <c r="L118" s="328"/>
    </row>
    <row r="119" spans="1:12">
      <c r="A119" s="328"/>
      <c r="B119" s="328"/>
      <c r="C119" s="328"/>
      <c r="D119" s="328"/>
      <c r="E119" s="328"/>
      <c r="F119" s="328"/>
      <c r="G119" s="328"/>
      <c r="H119" s="328"/>
      <c r="I119" s="328"/>
      <c r="J119" s="328"/>
      <c r="K119" s="328"/>
      <c r="L119" s="328"/>
    </row>
    <row r="120" spans="1:12">
      <c r="A120" s="328"/>
      <c r="B120" s="328"/>
      <c r="C120" s="328"/>
      <c r="D120" s="328"/>
      <c r="E120" s="328"/>
      <c r="F120" s="328"/>
      <c r="G120" s="328"/>
      <c r="H120" s="328"/>
      <c r="I120" s="328"/>
      <c r="J120" s="328"/>
      <c r="K120" s="328"/>
      <c r="L120" s="328"/>
    </row>
    <row r="121" spans="1:12">
      <c r="A121" s="328"/>
      <c r="B121" s="328"/>
      <c r="C121" s="328"/>
      <c r="D121" s="328"/>
      <c r="E121" s="328"/>
      <c r="F121" s="328"/>
      <c r="G121" s="328"/>
      <c r="H121" s="328"/>
      <c r="I121" s="328"/>
      <c r="J121" s="328"/>
      <c r="K121" s="328"/>
      <c r="L121" s="328"/>
    </row>
    <row r="122" spans="1:12">
      <c r="A122" s="328"/>
      <c r="B122" s="328"/>
      <c r="C122" s="328"/>
      <c r="D122" s="328"/>
      <c r="E122" s="328"/>
      <c r="F122" s="328"/>
      <c r="G122" s="328"/>
      <c r="H122" s="328"/>
      <c r="I122" s="328"/>
      <c r="J122" s="328"/>
      <c r="K122" s="328"/>
      <c r="L122" s="328"/>
    </row>
    <row r="123" spans="1:12">
      <c r="A123" s="328"/>
      <c r="B123" s="328"/>
      <c r="C123" s="328"/>
      <c r="D123" s="328"/>
      <c r="E123" s="328"/>
      <c r="F123" s="328"/>
      <c r="G123" s="328"/>
      <c r="H123" s="328"/>
      <c r="I123" s="328"/>
      <c r="J123" s="328"/>
      <c r="K123" s="328"/>
      <c r="L123" s="328"/>
    </row>
    <row r="124" spans="1:12">
      <c r="A124" s="328"/>
      <c r="B124" s="328"/>
      <c r="C124" s="328"/>
      <c r="D124" s="328"/>
      <c r="E124" s="328"/>
      <c r="F124" s="328"/>
      <c r="G124" s="328"/>
      <c r="H124" s="328"/>
      <c r="I124" s="328"/>
      <c r="J124" s="328"/>
      <c r="K124" s="328"/>
      <c r="L124" s="328"/>
    </row>
    <row r="125" spans="1:12">
      <c r="A125" s="328"/>
      <c r="B125" s="328"/>
      <c r="C125" s="328"/>
      <c r="D125" s="328"/>
      <c r="E125" s="328"/>
      <c r="F125" s="328"/>
      <c r="G125" s="328"/>
      <c r="H125" s="328"/>
      <c r="I125" s="328"/>
      <c r="J125" s="328"/>
      <c r="K125" s="328"/>
      <c r="L125" s="328"/>
    </row>
    <row r="126" spans="1:12">
      <c r="A126" s="328"/>
      <c r="B126" s="328"/>
      <c r="C126" s="328"/>
      <c r="D126" s="328"/>
      <c r="E126" s="328"/>
      <c r="F126" s="328"/>
      <c r="G126" s="328"/>
      <c r="H126" s="328"/>
      <c r="I126" s="328"/>
      <c r="J126" s="328"/>
      <c r="K126" s="328"/>
      <c r="L126" s="328"/>
    </row>
    <row r="127" spans="1:12">
      <c r="A127" s="328"/>
      <c r="B127" s="328"/>
      <c r="C127" s="328"/>
      <c r="D127" s="328"/>
      <c r="E127" s="328"/>
      <c r="F127" s="328"/>
      <c r="G127" s="328"/>
      <c r="H127" s="328"/>
      <c r="I127" s="328"/>
      <c r="J127" s="328"/>
      <c r="K127" s="328"/>
      <c r="L127" s="328"/>
    </row>
    <row r="128" spans="1:12">
      <c r="A128" s="328"/>
      <c r="B128" s="328"/>
      <c r="C128" s="328"/>
      <c r="D128" s="328"/>
      <c r="E128" s="328"/>
      <c r="F128" s="328"/>
      <c r="G128" s="328"/>
      <c r="H128" s="328"/>
      <c r="I128" s="328"/>
      <c r="J128" s="328"/>
      <c r="K128" s="328"/>
      <c r="L128" s="328"/>
    </row>
    <row r="129" spans="1:12">
      <c r="A129" s="328"/>
      <c r="B129" s="328"/>
      <c r="C129" s="328"/>
      <c r="D129" s="328"/>
      <c r="E129" s="328"/>
      <c r="F129" s="328"/>
      <c r="G129" s="328"/>
      <c r="H129" s="328"/>
      <c r="I129" s="328"/>
      <c r="J129" s="328"/>
      <c r="K129" s="328"/>
      <c r="L129" s="328"/>
    </row>
    <row r="130" spans="1:12">
      <c r="A130" s="328"/>
      <c r="B130" s="328"/>
      <c r="C130" s="328"/>
      <c r="D130" s="328"/>
      <c r="E130" s="328"/>
      <c r="F130" s="328"/>
      <c r="G130" s="328"/>
      <c r="H130" s="328"/>
      <c r="I130" s="328"/>
      <c r="J130" s="328"/>
      <c r="K130" s="328"/>
      <c r="L130" s="328"/>
    </row>
    <row r="131" spans="1:12">
      <c r="A131" s="328"/>
      <c r="B131" s="328"/>
      <c r="C131" s="328"/>
      <c r="D131" s="328"/>
      <c r="E131" s="328"/>
      <c r="F131" s="328"/>
      <c r="G131" s="328"/>
      <c r="H131" s="328"/>
      <c r="I131" s="328"/>
      <c r="J131" s="328"/>
      <c r="K131" s="328"/>
      <c r="L131" s="328"/>
    </row>
    <row r="132" spans="1:12">
      <c r="A132" s="328"/>
      <c r="B132" s="328"/>
      <c r="C132" s="328"/>
      <c r="D132" s="328"/>
      <c r="E132" s="328"/>
      <c r="F132" s="328"/>
      <c r="G132" s="328"/>
      <c r="H132" s="328"/>
      <c r="I132" s="328"/>
      <c r="J132" s="328"/>
      <c r="K132" s="328"/>
      <c r="L132" s="328"/>
    </row>
    <row r="133" spans="1:12">
      <c r="A133" s="328"/>
      <c r="B133" s="328"/>
      <c r="C133" s="328"/>
      <c r="D133" s="328"/>
      <c r="E133" s="328"/>
      <c r="F133" s="328"/>
      <c r="G133" s="328"/>
      <c r="H133" s="328"/>
      <c r="I133" s="328"/>
      <c r="J133" s="328"/>
      <c r="K133" s="328"/>
      <c r="L133" s="328"/>
    </row>
    <row r="134" spans="1:12">
      <c r="A134" s="328"/>
      <c r="B134" s="328"/>
      <c r="C134" s="328"/>
      <c r="D134" s="328"/>
      <c r="E134" s="328"/>
      <c r="F134" s="328"/>
      <c r="G134" s="328"/>
      <c r="H134" s="328"/>
      <c r="I134" s="328"/>
      <c r="J134" s="328"/>
      <c r="K134" s="328"/>
      <c r="L134" s="328"/>
    </row>
    <row r="135" spans="1:12">
      <c r="A135" s="328"/>
      <c r="B135" s="328"/>
      <c r="C135" s="328"/>
      <c r="D135" s="328"/>
      <c r="E135" s="328"/>
      <c r="F135" s="328"/>
      <c r="G135" s="328"/>
      <c r="H135" s="328"/>
      <c r="I135" s="328"/>
      <c r="J135" s="328"/>
      <c r="K135" s="328"/>
      <c r="L135" s="328"/>
    </row>
    <row r="136" spans="1:12">
      <c r="A136" s="328"/>
      <c r="B136" s="328"/>
      <c r="C136" s="328"/>
      <c r="D136" s="328"/>
      <c r="E136" s="328"/>
      <c r="F136" s="328"/>
      <c r="G136" s="328"/>
      <c r="H136" s="328"/>
      <c r="I136" s="328"/>
      <c r="J136" s="328"/>
      <c r="K136" s="328"/>
      <c r="L136" s="328"/>
    </row>
    <row r="137" spans="1:12">
      <c r="A137" s="328"/>
      <c r="B137" s="328"/>
      <c r="C137" s="328"/>
      <c r="D137" s="328"/>
      <c r="E137" s="328"/>
      <c r="F137" s="328"/>
      <c r="G137" s="328"/>
      <c r="H137" s="328"/>
      <c r="I137" s="328"/>
      <c r="J137" s="328"/>
      <c r="K137" s="328"/>
      <c r="L137" s="328"/>
    </row>
    <row r="138" spans="1:12">
      <c r="A138" s="328"/>
      <c r="B138" s="328"/>
      <c r="C138" s="328"/>
      <c r="D138" s="328"/>
      <c r="E138" s="328"/>
      <c r="F138" s="328"/>
      <c r="G138" s="328"/>
      <c r="H138" s="328"/>
      <c r="I138" s="328"/>
      <c r="J138" s="328"/>
      <c r="K138" s="328"/>
      <c r="L138" s="328"/>
    </row>
    <row r="139" spans="1:12">
      <c r="A139" s="328"/>
      <c r="B139" s="328"/>
      <c r="C139" s="328"/>
      <c r="D139" s="328"/>
      <c r="E139" s="328"/>
      <c r="F139" s="328"/>
      <c r="G139" s="328"/>
      <c r="H139" s="328"/>
      <c r="I139" s="328"/>
      <c r="J139" s="328"/>
      <c r="K139" s="328"/>
      <c r="L139" s="328"/>
    </row>
    <row r="140" spans="1:12">
      <c r="A140" s="328"/>
      <c r="B140" s="328"/>
      <c r="C140" s="328"/>
      <c r="D140" s="328"/>
      <c r="E140" s="328"/>
      <c r="F140" s="328"/>
      <c r="G140" s="328"/>
      <c r="H140" s="328"/>
      <c r="I140" s="328"/>
      <c r="J140" s="328"/>
      <c r="K140" s="328"/>
      <c r="L140" s="328"/>
    </row>
    <row r="141" spans="1:12">
      <c r="A141" s="328"/>
      <c r="B141" s="328"/>
      <c r="C141" s="328"/>
      <c r="D141" s="328"/>
      <c r="E141" s="328"/>
      <c r="F141" s="328"/>
      <c r="G141" s="328"/>
      <c r="H141" s="328"/>
      <c r="I141" s="328"/>
      <c r="J141" s="328"/>
      <c r="K141" s="328"/>
      <c r="L141" s="328"/>
    </row>
    <row r="142" spans="1:12">
      <c r="A142" s="328"/>
      <c r="B142" s="328"/>
      <c r="C142" s="328"/>
      <c r="D142" s="328"/>
      <c r="E142" s="328"/>
      <c r="F142" s="328"/>
      <c r="G142" s="328"/>
      <c r="H142" s="328"/>
      <c r="I142" s="328"/>
      <c r="J142" s="328"/>
      <c r="K142" s="328"/>
      <c r="L142" s="328"/>
    </row>
    <row r="143" spans="1:12">
      <c r="A143" s="328"/>
      <c r="B143" s="328"/>
      <c r="C143" s="328"/>
      <c r="D143" s="328"/>
      <c r="E143" s="328"/>
      <c r="F143" s="328"/>
      <c r="G143" s="328"/>
      <c r="H143" s="328"/>
      <c r="I143" s="328"/>
      <c r="J143" s="328"/>
      <c r="K143" s="328"/>
      <c r="L143" s="328"/>
    </row>
    <row r="144" spans="1:12">
      <c r="A144" s="328"/>
      <c r="B144" s="328"/>
      <c r="C144" s="328"/>
      <c r="D144" s="328"/>
      <c r="E144" s="328"/>
      <c r="F144" s="328"/>
      <c r="G144" s="328"/>
      <c r="H144" s="328"/>
      <c r="I144" s="328"/>
      <c r="J144" s="328"/>
      <c r="K144" s="328"/>
      <c r="L144" s="328"/>
    </row>
    <row r="145" spans="1:12">
      <c r="A145" s="328"/>
      <c r="B145" s="328"/>
      <c r="C145" s="328"/>
      <c r="D145" s="328"/>
      <c r="E145" s="328"/>
      <c r="F145" s="328"/>
      <c r="G145" s="328"/>
      <c r="H145" s="328"/>
      <c r="I145" s="328"/>
      <c r="J145" s="328"/>
      <c r="K145" s="328"/>
      <c r="L145" s="328"/>
    </row>
    <row r="146" spans="1:12">
      <c r="A146" s="328"/>
      <c r="B146" s="328"/>
      <c r="C146" s="328"/>
      <c r="D146" s="328"/>
      <c r="E146" s="328"/>
      <c r="F146" s="328"/>
      <c r="G146" s="328"/>
      <c r="H146" s="328"/>
      <c r="I146" s="328"/>
      <c r="J146" s="328"/>
      <c r="K146" s="328"/>
      <c r="L146" s="328"/>
    </row>
    <row r="147" spans="1:12">
      <c r="A147" s="328"/>
      <c r="B147" s="328"/>
      <c r="C147" s="328"/>
      <c r="D147" s="328"/>
      <c r="E147" s="328"/>
      <c r="F147" s="328"/>
      <c r="G147" s="328"/>
      <c r="H147" s="328"/>
      <c r="I147" s="328"/>
      <c r="J147" s="328"/>
      <c r="K147" s="328"/>
      <c r="L147" s="328"/>
    </row>
    <row r="148" spans="1:12">
      <c r="A148" s="328"/>
      <c r="B148" s="328"/>
      <c r="C148" s="328"/>
      <c r="D148" s="328"/>
      <c r="E148" s="328"/>
      <c r="F148" s="328"/>
      <c r="G148" s="328"/>
      <c r="H148" s="328"/>
      <c r="I148" s="328"/>
      <c r="J148" s="328"/>
      <c r="K148" s="328"/>
      <c r="L148" s="328"/>
    </row>
    <row r="149" spans="1:12">
      <c r="A149" s="328"/>
      <c r="B149" s="328"/>
      <c r="C149" s="328"/>
      <c r="D149" s="328"/>
      <c r="E149" s="328"/>
      <c r="F149" s="328"/>
      <c r="G149" s="328"/>
      <c r="H149" s="328"/>
      <c r="I149" s="328"/>
      <c r="J149" s="328"/>
      <c r="K149" s="328"/>
      <c r="L149" s="328"/>
    </row>
    <row r="150" spans="1:12">
      <c r="A150" s="328"/>
      <c r="B150" s="328"/>
      <c r="C150" s="328"/>
      <c r="D150" s="328"/>
      <c r="E150" s="328"/>
      <c r="F150" s="328"/>
      <c r="G150" s="328"/>
      <c r="H150" s="328"/>
      <c r="I150" s="328"/>
      <c r="J150" s="328"/>
      <c r="K150" s="328"/>
      <c r="L150" s="328"/>
    </row>
    <row r="151" spans="1:12">
      <c r="A151" s="328"/>
      <c r="B151" s="328"/>
      <c r="C151" s="328"/>
      <c r="D151" s="328"/>
      <c r="E151" s="328"/>
      <c r="F151" s="328"/>
      <c r="G151" s="328"/>
      <c r="H151" s="328"/>
      <c r="I151" s="328"/>
      <c r="J151" s="328"/>
      <c r="K151" s="328"/>
      <c r="L151" s="328"/>
    </row>
    <row r="152" spans="1:12">
      <c r="A152" s="328"/>
      <c r="B152" s="328"/>
      <c r="C152" s="328"/>
      <c r="D152" s="328"/>
      <c r="E152" s="328"/>
      <c r="F152" s="328"/>
      <c r="G152" s="328"/>
      <c r="H152" s="328"/>
      <c r="I152" s="328"/>
      <c r="J152" s="328"/>
      <c r="K152" s="328"/>
      <c r="L152" s="328"/>
    </row>
    <row r="153" spans="1:12">
      <c r="A153" s="328"/>
      <c r="B153" s="328"/>
      <c r="C153" s="328"/>
      <c r="D153" s="328"/>
      <c r="E153" s="328"/>
      <c r="F153" s="328"/>
      <c r="G153" s="328"/>
      <c r="H153" s="328"/>
      <c r="I153" s="328"/>
      <c r="J153" s="328"/>
      <c r="K153" s="328"/>
      <c r="L153" s="328"/>
    </row>
    <row r="154" spans="1:12">
      <c r="A154" s="328"/>
      <c r="B154" s="328"/>
      <c r="C154" s="328"/>
      <c r="D154" s="328"/>
      <c r="E154" s="328"/>
      <c r="F154" s="328"/>
      <c r="G154" s="328"/>
      <c r="H154" s="328"/>
      <c r="I154" s="328"/>
      <c r="J154" s="328"/>
      <c r="K154" s="328"/>
      <c r="L154" s="328"/>
    </row>
    <row r="155" spans="1:12">
      <c r="A155" s="328"/>
      <c r="B155" s="328"/>
      <c r="C155" s="328"/>
      <c r="D155" s="328"/>
      <c r="E155" s="328"/>
      <c r="F155" s="328"/>
      <c r="G155" s="328"/>
      <c r="H155" s="328"/>
      <c r="I155" s="328"/>
      <c r="J155" s="328"/>
      <c r="K155" s="328"/>
      <c r="L155" s="328"/>
    </row>
    <row r="156" spans="1:12">
      <c r="A156" s="328"/>
      <c r="B156" s="328"/>
      <c r="C156" s="328"/>
      <c r="D156" s="328"/>
      <c r="E156" s="328"/>
      <c r="F156" s="328"/>
      <c r="G156" s="328"/>
      <c r="H156" s="328"/>
      <c r="I156" s="328"/>
      <c r="J156" s="328"/>
      <c r="K156" s="328"/>
      <c r="L156" s="328"/>
    </row>
    <row r="157" spans="1:12">
      <c r="A157" s="328"/>
      <c r="B157" s="328"/>
      <c r="C157" s="328"/>
      <c r="D157" s="328"/>
      <c r="E157" s="328"/>
      <c r="F157" s="328"/>
      <c r="G157" s="328"/>
      <c r="H157" s="328"/>
      <c r="I157" s="328"/>
      <c r="J157" s="328"/>
      <c r="K157" s="328"/>
      <c r="L157" s="328"/>
    </row>
    <row r="158" spans="1:12">
      <c r="A158" s="328"/>
      <c r="B158" s="328"/>
      <c r="C158" s="328"/>
      <c r="D158" s="328"/>
      <c r="E158" s="328"/>
      <c r="F158" s="328"/>
      <c r="G158" s="328"/>
      <c r="H158" s="328"/>
      <c r="I158" s="328"/>
      <c r="J158" s="328"/>
      <c r="K158" s="328"/>
      <c r="L158" s="328"/>
    </row>
    <row r="159" spans="1:12">
      <c r="A159" s="328"/>
      <c r="B159" s="328"/>
      <c r="C159" s="328"/>
      <c r="D159" s="328"/>
      <c r="E159" s="328"/>
      <c r="F159" s="328"/>
      <c r="G159" s="328"/>
      <c r="H159" s="328"/>
      <c r="I159" s="328"/>
      <c r="J159" s="328"/>
      <c r="K159" s="328"/>
      <c r="L159" s="328"/>
    </row>
    <row r="160" spans="1:12">
      <c r="A160" s="328"/>
      <c r="B160" s="328"/>
      <c r="C160" s="328"/>
      <c r="D160" s="328"/>
      <c r="E160" s="328"/>
      <c r="F160" s="328"/>
      <c r="G160" s="328"/>
      <c r="H160" s="328"/>
      <c r="I160" s="328"/>
      <c r="J160" s="328"/>
      <c r="K160" s="328"/>
      <c r="L160" s="328"/>
    </row>
    <row r="161" spans="1:12">
      <c r="A161" s="328"/>
      <c r="B161" s="328"/>
      <c r="C161" s="328"/>
      <c r="D161" s="328"/>
      <c r="E161" s="328"/>
      <c r="F161" s="328"/>
      <c r="G161" s="328"/>
      <c r="H161" s="328"/>
      <c r="I161" s="328"/>
      <c r="J161" s="328"/>
      <c r="K161" s="328"/>
      <c r="L161" s="328"/>
    </row>
    <row r="162" spans="1:12">
      <c r="A162" s="328"/>
      <c r="B162" s="328"/>
      <c r="C162" s="328"/>
      <c r="D162" s="328"/>
      <c r="E162" s="328"/>
      <c r="F162" s="328"/>
      <c r="G162" s="328"/>
      <c r="H162" s="328"/>
      <c r="I162" s="328"/>
      <c r="J162" s="328"/>
      <c r="K162" s="328"/>
      <c r="L162" s="328"/>
    </row>
    <row r="163" spans="1:12">
      <c r="A163" s="328"/>
      <c r="B163" s="328"/>
      <c r="C163" s="328"/>
      <c r="D163" s="328"/>
      <c r="E163" s="328"/>
      <c r="F163" s="328"/>
      <c r="G163" s="328"/>
      <c r="H163" s="328"/>
      <c r="I163" s="328"/>
      <c r="J163" s="328"/>
      <c r="K163" s="328"/>
      <c r="L163" s="328"/>
    </row>
    <row r="164" spans="1:12">
      <c r="A164" s="328"/>
      <c r="B164" s="328"/>
      <c r="C164" s="328"/>
      <c r="D164" s="328"/>
      <c r="E164" s="328"/>
      <c r="F164" s="328"/>
      <c r="G164" s="328"/>
      <c r="H164" s="328"/>
      <c r="I164" s="328"/>
      <c r="J164" s="328"/>
      <c r="K164" s="328"/>
      <c r="L164" s="328"/>
    </row>
    <row r="165" spans="1:12">
      <c r="A165" s="328"/>
      <c r="B165" s="328"/>
      <c r="C165" s="328"/>
      <c r="D165" s="328"/>
      <c r="E165" s="328"/>
      <c r="F165" s="328"/>
      <c r="G165" s="328"/>
      <c r="H165" s="328"/>
      <c r="I165" s="328"/>
      <c r="J165" s="328"/>
      <c r="K165" s="328"/>
      <c r="L165" s="328"/>
    </row>
    <row r="166" spans="1:12">
      <c r="A166" s="328"/>
      <c r="B166" s="328"/>
      <c r="C166" s="328"/>
      <c r="D166" s="328"/>
      <c r="E166" s="328"/>
      <c r="F166" s="328"/>
      <c r="G166" s="328"/>
      <c r="H166" s="328"/>
      <c r="I166" s="328"/>
      <c r="J166" s="328"/>
      <c r="K166" s="328"/>
      <c r="L166" s="328"/>
    </row>
    <row r="167" spans="1:12">
      <c r="A167" s="328"/>
      <c r="B167" s="328"/>
      <c r="C167" s="328"/>
      <c r="D167" s="328"/>
      <c r="E167" s="328"/>
      <c r="F167" s="328"/>
      <c r="G167" s="328"/>
      <c r="H167" s="328"/>
      <c r="I167" s="328"/>
      <c r="J167" s="328"/>
      <c r="K167" s="328"/>
      <c r="L167" s="328"/>
    </row>
    <row r="168" spans="1:12">
      <c r="A168" s="328"/>
      <c r="B168" s="328"/>
      <c r="C168" s="328"/>
      <c r="D168" s="328"/>
      <c r="E168" s="328"/>
      <c r="F168" s="328"/>
      <c r="G168" s="328"/>
      <c r="H168" s="328"/>
      <c r="I168" s="328"/>
      <c r="J168" s="328"/>
      <c r="K168" s="328"/>
      <c r="L168" s="328"/>
    </row>
    <row r="169" spans="1:12">
      <c r="A169" s="328"/>
      <c r="B169" s="328"/>
      <c r="C169" s="328"/>
      <c r="D169" s="328"/>
      <c r="E169" s="328"/>
      <c r="F169" s="328"/>
      <c r="G169" s="328"/>
      <c r="H169" s="328"/>
      <c r="I169" s="328"/>
      <c r="J169" s="328"/>
      <c r="K169" s="328"/>
      <c r="L169" s="328"/>
    </row>
    <row r="170" spans="1:12">
      <c r="A170" s="328"/>
      <c r="B170" s="328"/>
      <c r="C170" s="328"/>
      <c r="D170" s="328"/>
      <c r="E170" s="328"/>
      <c r="F170" s="328"/>
      <c r="G170" s="328"/>
      <c r="H170" s="328"/>
      <c r="I170" s="328"/>
      <c r="J170" s="328"/>
      <c r="K170" s="328"/>
      <c r="L170" s="328"/>
    </row>
    <row r="171" spans="1:12">
      <c r="A171" s="328"/>
      <c r="B171" s="328"/>
      <c r="C171" s="328"/>
      <c r="D171" s="328"/>
      <c r="E171" s="328"/>
      <c r="F171" s="328"/>
      <c r="G171" s="328"/>
      <c r="H171" s="328"/>
      <c r="I171" s="328"/>
      <c r="J171" s="328"/>
      <c r="K171" s="328"/>
      <c r="L171" s="328"/>
    </row>
    <row r="172" spans="1:12">
      <c r="A172" s="328"/>
      <c r="B172" s="328"/>
      <c r="C172" s="328"/>
      <c r="D172" s="328"/>
      <c r="E172" s="328"/>
      <c r="F172" s="328"/>
      <c r="G172" s="328"/>
      <c r="H172" s="328"/>
      <c r="I172" s="328"/>
      <c r="J172" s="328"/>
      <c r="K172" s="328"/>
      <c r="L172" s="328"/>
    </row>
    <row r="173" spans="1:12">
      <c r="A173" s="328"/>
      <c r="B173" s="328"/>
      <c r="C173" s="328"/>
      <c r="D173" s="328"/>
      <c r="E173" s="328"/>
      <c r="F173" s="328"/>
      <c r="G173" s="328"/>
      <c r="H173" s="328"/>
      <c r="I173" s="328"/>
      <c r="J173" s="328"/>
      <c r="K173" s="328"/>
      <c r="L173" s="328"/>
    </row>
    <row r="174" spans="1:12">
      <c r="A174" s="328"/>
      <c r="B174" s="328"/>
      <c r="C174" s="328"/>
      <c r="D174" s="328"/>
      <c r="E174" s="328"/>
      <c r="F174" s="328"/>
      <c r="G174" s="328"/>
      <c r="H174" s="328"/>
      <c r="I174" s="328"/>
      <c r="J174" s="328"/>
      <c r="K174" s="328"/>
      <c r="L174" s="328"/>
    </row>
    <row r="175" spans="1:12">
      <c r="A175" s="328"/>
      <c r="B175" s="328"/>
      <c r="C175" s="328"/>
      <c r="D175" s="328"/>
      <c r="E175" s="328"/>
      <c r="F175" s="328"/>
      <c r="G175" s="328"/>
      <c r="H175" s="328"/>
      <c r="I175" s="328"/>
      <c r="J175" s="328"/>
      <c r="K175" s="328"/>
      <c r="L175" s="328"/>
    </row>
    <row r="176" spans="1:12">
      <c r="A176" s="328"/>
      <c r="B176" s="328"/>
      <c r="C176" s="328"/>
      <c r="D176" s="328"/>
      <c r="E176" s="328"/>
      <c r="F176" s="328"/>
      <c r="G176" s="328"/>
      <c r="H176" s="328"/>
      <c r="I176" s="328"/>
      <c r="J176" s="328"/>
      <c r="K176" s="328"/>
      <c r="L176" s="328"/>
    </row>
    <row r="177" spans="1:12">
      <c r="A177" s="328"/>
      <c r="B177" s="328"/>
      <c r="C177" s="328"/>
      <c r="D177" s="328"/>
      <c r="E177" s="328"/>
      <c r="F177" s="328"/>
      <c r="G177" s="328"/>
      <c r="H177" s="328"/>
      <c r="I177" s="328"/>
      <c r="J177" s="328"/>
      <c r="K177" s="328"/>
      <c r="L177" s="328"/>
    </row>
    <row r="178" spans="1:12">
      <c r="A178" s="328"/>
      <c r="B178" s="328"/>
      <c r="C178" s="328"/>
      <c r="D178" s="328"/>
      <c r="E178" s="328"/>
      <c r="F178" s="328"/>
      <c r="G178" s="328"/>
      <c r="H178" s="328"/>
      <c r="I178" s="328"/>
      <c r="J178" s="328"/>
      <c r="K178" s="328"/>
      <c r="L178" s="328"/>
    </row>
    <row r="179" spans="1:12">
      <c r="A179" s="328"/>
      <c r="B179" s="328"/>
      <c r="C179" s="328"/>
      <c r="D179" s="328"/>
      <c r="E179" s="328"/>
      <c r="F179" s="328"/>
      <c r="G179" s="328"/>
      <c r="H179" s="328"/>
      <c r="I179" s="328"/>
      <c r="J179" s="328"/>
      <c r="K179" s="328"/>
      <c r="L179" s="328"/>
    </row>
    <row r="180" spans="1:12">
      <c r="A180" s="328"/>
      <c r="B180" s="328"/>
      <c r="C180" s="328"/>
      <c r="D180" s="328"/>
      <c r="E180" s="328"/>
      <c r="F180" s="328"/>
      <c r="G180" s="328"/>
      <c r="H180" s="328"/>
      <c r="I180" s="328"/>
      <c r="J180" s="328"/>
      <c r="K180" s="328"/>
      <c r="L180" s="328"/>
    </row>
    <row r="181" spans="1:12">
      <c r="A181" s="328"/>
      <c r="B181" s="328"/>
      <c r="C181" s="328"/>
      <c r="D181" s="328"/>
      <c r="E181" s="328"/>
      <c r="F181" s="328"/>
      <c r="G181" s="328"/>
      <c r="H181" s="328"/>
      <c r="I181" s="328"/>
      <c r="J181" s="328"/>
      <c r="K181" s="328"/>
      <c r="L181" s="328"/>
    </row>
    <row r="182" spans="1:12">
      <c r="A182" s="328"/>
      <c r="B182" s="328"/>
      <c r="C182" s="328"/>
      <c r="D182" s="328"/>
      <c r="E182" s="328"/>
      <c r="F182" s="328"/>
      <c r="G182" s="328"/>
      <c r="H182" s="328"/>
      <c r="I182" s="328"/>
      <c r="J182" s="328"/>
      <c r="K182" s="328"/>
      <c r="L182" s="328"/>
    </row>
    <row r="183" spans="1:12">
      <c r="A183" s="328"/>
      <c r="B183" s="328"/>
      <c r="C183" s="328"/>
      <c r="D183" s="328"/>
      <c r="E183" s="328"/>
      <c r="F183" s="328"/>
      <c r="G183" s="328"/>
      <c r="H183" s="328"/>
      <c r="I183" s="328"/>
      <c r="J183" s="328"/>
      <c r="K183" s="328"/>
      <c r="L183" s="328"/>
    </row>
    <row r="184" spans="1:12">
      <c r="A184" s="328"/>
      <c r="B184" s="328"/>
      <c r="C184" s="328"/>
      <c r="D184" s="328"/>
      <c r="E184" s="328"/>
      <c r="F184" s="328"/>
      <c r="G184" s="328"/>
      <c r="H184" s="328"/>
      <c r="I184" s="328"/>
      <c r="J184" s="328"/>
      <c r="K184" s="328"/>
      <c r="L184" s="328"/>
    </row>
    <row r="185" spans="1:12">
      <c r="A185" s="328"/>
      <c r="B185" s="328"/>
      <c r="C185" s="328"/>
      <c r="D185" s="328"/>
      <c r="E185" s="328"/>
      <c r="F185" s="328"/>
      <c r="G185" s="328"/>
      <c r="H185" s="328"/>
      <c r="I185" s="328"/>
      <c r="J185" s="328"/>
      <c r="K185" s="328"/>
      <c r="L185" s="328"/>
    </row>
    <row r="186" spans="1:12">
      <c r="A186" s="328"/>
      <c r="B186" s="328"/>
      <c r="C186" s="328"/>
      <c r="D186" s="328"/>
      <c r="E186" s="328"/>
      <c r="F186" s="328"/>
      <c r="G186" s="328"/>
      <c r="H186" s="328"/>
      <c r="I186" s="328"/>
      <c r="J186" s="328"/>
      <c r="K186" s="328"/>
      <c r="L186" s="328"/>
    </row>
    <row r="187" spans="1:12">
      <c r="A187" s="328"/>
      <c r="B187" s="328"/>
      <c r="C187" s="328"/>
      <c r="D187" s="328"/>
      <c r="E187" s="328"/>
      <c r="F187" s="328"/>
      <c r="G187" s="328"/>
      <c r="H187" s="328"/>
      <c r="I187" s="328"/>
      <c r="J187" s="328"/>
      <c r="K187" s="328"/>
      <c r="L187" s="328"/>
    </row>
    <row r="188" spans="1:12">
      <c r="A188" s="328"/>
      <c r="B188" s="328"/>
      <c r="C188" s="328"/>
      <c r="D188" s="328"/>
      <c r="E188" s="328"/>
      <c r="F188" s="328"/>
      <c r="G188" s="328"/>
      <c r="H188" s="328"/>
      <c r="I188" s="328"/>
      <c r="J188" s="328"/>
      <c r="K188" s="328"/>
      <c r="L188" s="328"/>
    </row>
    <row r="189" spans="1:12">
      <c r="A189" s="328"/>
      <c r="B189" s="328"/>
      <c r="C189" s="328"/>
      <c r="D189" s="328"/>
      <c r="E189" s="328"/>
      <c r="F189" s="328"/>
      <c r="G189" s="328"/>
      <c r="H189" s="328"/>
      <c r="I189" s="328"/>
      <c r="J189" s="328"/>
      <c r="K189" s="328"/>
      <c r="L189" s="328"/>
    </row>
    <row r="190" spans="1:12">
      <c r="A190" s="328"/>
      <c r="B190" s="328"/>
      <c r="C190" s="328"/>
      <c r="D190" s="328"/>
      <c r="E190" s="328"/>
      <c r="F190" s="328"/>
      <c r="G190" s="328"/>
      <c r="H190" s="328"/>
      <c r="I190" s="328"/>
      <c r="J190" s="328"/>
      <c r="K190" s="328"/>
      <c r="L190" s="328"/>
    </row>
    <row r="191" spans="1:12">
      <c r="A191" s="328"/>
      <c r="B191" s="328"/>
      <c r="C191" s="328"/>
      <c r="D191" s="328"/>
      <c r="E191" s="328"/>
      <c r="F191" s="328"/>
      <c r="G191" s="328"/>
      <c r="H191" s="328"/>
      <c r="I191" s="328"/>
      <c r="J191" s="328"/>
      <c r="K191" s="328"/>
      <c r="L191" s="328"/>
    </row>
    <row r="192" spans="1:12">
      <c r="A192" s="328"/>
      <c r="B192" s="328"/>
      <c r="C192" s="328"/>
      <c r="D192" s="328"/>
      <c r="E192" s="328"/>
      <c r="F192" s="328"/>
      <c r="G192" s="328"/>
      <c r="H192" s="328"/>
      <c r="I192" s="328"/>
      <c r="J192" s="328"/>
      <c r="K192" s="328"/>
      <c r="L192" s="328"/>
    </row>
    <row r="193" spans="1:12">
      <c r="A193" s="328"/>
      <c r="B193" s="328"/>
      <c r="C193" s="328"/>
      <c r="D193" s="328"/>
      <c r="E193" s="328"/>
      <c r="F193" s="328"/>
      <c r="G193" s="328"/>
      <c r="H193" s="328"/>
      <c r="I193" s="328"/>
      <c r="J193" s="328"/>
      <c r="K193" s="328"/>
      <c r="L193" s="328"/>
    </row>
    <row r="194" spans="1:12">
      <c r="A194" s="328"/>
      <c r="B194" s="328"/>
      <c r="C194" s="328"/>
      <c r="D194" s="328"/>
      <c r="E194" s="328"/>
      <c r="F194" s="328"/>
      <c r="G194" s="328"/>
      <c r="H194" s="328"/>
      <c r="I194" s="328"/>
      <c r="J194" s="328"/>
      <c r="K194" s="328"/>
      <c r="L194" s="328"/>
    </row>
    <row r="195" spans="1:12">
      <c r="A195" s="328"/>
      <c r="B195" s="328"/>
      <c r="C195" s="328"/>
      <c r="D195" s="328"/>
      <c r="E195" s="328"/>
      <c r="F195" s="328"/>
      <c r="G195" s="328"/>
      <c r="H195" s="328"/>
      <c r="I195" s="328"/>
      <c r="J195" s="328"/>
      <c r="K195" s="328"/>
      <c r="L195" s="328"/>
    </row>
    <row r="196" spans="1:12">
      <c r="B196" s="328"/>
      <c r="C196" s="328"/>
      <c r="D196" s="328"/>
      <c r="E196" s="328"/>
      <c r="F196" s="328"/>
      <c r="G196" s="328"/>
      <c r="H196" s="328"/>
      <c r="I196" s="328"/>
      <c r="J196" s="328"/>
      <c r="K196" s="328"/>
      <c r="L196" s="328"/>
    </row>
    <row r="197" spans="1:12">
      <c r="B197" s="328"/>
      <c r="C197" s="328"/>
      <c r="D197" s="328"/>
      <c r="E197" s="328"/>
      <c r="F197" s="328"/>
      <c r="G197" s="328"/>
      <c r="H197" s="328"/>
      <c r="I197" s="328"/>
      <c r="J197" s="328"/>
      <c r="K197" s="328"/>
      <c r="L197" s="328"/>
    </row>
    <row r="198" spans="1:12">
      <c r="B198" s="328"/>
      <c r="C198" s="328"/>
      <c r="D198" s="328"/>
      <c r="E198" s="328"/>
      <c r="F198" s="328"/>
      <c r="G198" s="328"/>
      <c r="H198" s="328"/>
      <c r="I198" s="328"/>
      <c r="J198" s="328"/>
      <c r="K198" s="328"/>
      <c r="L198" s="328"/>
    </row>
    <row r="199" spans="1:12">
      <c r="B199" s="328"/>
      <c r="C199" s="328"/>
      <c r="D199" s="328"/>
      <c r="E199" s="328"/>
      <c r="F199" s="328"/>
      <c r="G199" s="328"/>
      <c r="H199" s="328"/>
      <c r="I199" s="328"/>
      <c r="J199" s="328"/>
      <c r="K199" s="328"/>
      <c r="L199" s="328"/>
    </row>
    <row r="200" spans="1:12">
      <c r="B200" s="328"/>
      <c r="C200" s="328"/>
      <c r="D200" s="328"/>
      <c r="E200" s="328"/>
      <c r="F200" s="328"/>
      <c r="G200" s="328"/>
      <c r="H200" s="328"/>
      <c r="I200" s="328"/>
      <c r="J200" s="328"/>
      <c r="K200" s="328"/>
      <c r="L200" s="328"/>
    </row>
    <row r="201" spans="1:12">
      <c r="B201" s="328"/>
      <c r="C201" s="328"/>
      <c r="D201" s="328"/>
      <c r="E201" s="328"/>
      <c r="F201" s="328"/>
      <c r="G201" s="328"/>
      <c r="H201" s="328"/>
      <c r="I201" s="328"/>
      <c r="J201" s="328"/>
      <c r="K201" s="328"/>
      <c r="L201" s="328"/>
    </row>
  </sheetData>
  <sheetProtection algorithmName="SHA-512" hashValue="M8vlEPEcZiQYjL/7AkFm4yQYdjAq6OdFQEdsnoKQXdyZSLhVwjNznqIMv1TKwDlEaKX0ipcQcd2QZkkov4EaTQ==" saltValue="RNXJH5leXqQpDsQTEYxGRA==" spinCount="100000" sheet="1" objects="1" scenarios="1"/>
  <customSheetViews>
    <customSheetView guid="{83E72EDD-E29D-48EF-BE2B-18AF097227E7}" showGridLines="0" topLeftCell="A5">
      <selection activeCell="G24" sqref="G24"/>
      <pageMargins left="0.511811023622047" right="0.511811023622047" top="0.511811023622047" bottom="0.70866141732283505" header="0" footer="0.511811023622047"/>
      <pageSetup scale="90" orientation="landscape" r:id="rId1"/>
      <headerFooter alignWithMargins="0">
        <oddHeader xml:space="preserve">&amp;R
</oddHeader>
        <oddFooter>&amp;LPrésentation de spectacles en distanciation physique&amp;R2020-06)</oddFooter>
      </headerFooter>
    </customSheetView>
    <customSheetView guid="{5A59031A-9688-45E9-9165-49AA9130F6EE}" showGridLines="0">
      <selection activeCell="H1" sqref="H1:K1"/>
      <pageMargins left="0.511811023622047" right="0.511811023622047" top="0.511811023622047" bottom="0.70866141732283505" header="0" footer="0.511811023622047"/>
      <pageSetup scale="90" orientation="landscape" r:id="rId2"/>
      <headerFooter alignWithMargins="0">
        <oddHeader xml:space="preserve">&amp;R
</oddHeader>
        <oddFooter>&amp;LPrésentation de spectacles en distanciation physique&amp;R2020-06)</oddFooter>
      </headerFooter>
    </customSheetView>
    <customSheetView guid="{EEDBB8E2-952B-42EE-AC88-26825580B3DD}" showGridLines="0" topLeftCell="A10">
      <selection activeCell="F1" sqref="F1"/>
      <pageMargins left="0.511811023622047" right="0.511811023622047" top="0.511811023622047" bottom="0.70866141732283505" header="0" footer="0.511811023622047"/>
      <pageSetup scale="90" orientation="landscape" r:id="rId3"/>
      <headerFooter alignWithMargins="0">
        <oddHeader xml:space="preserve">&amp;R
</oddHeader>
        <oddFooter>&amp;LPrésentation de spectacles en distanciation physique&amp;R2020-06)</oddFooter>
      </headerFooter>
    </customSheetView>
    <customSheetView guid="{EDF2925F-1942-44CF-8859-2608399A46DB}" showGridLines="0">
      <selection activeCell="K1" sqref="K1"/>
      <pageMargins left="0.511811023622047" right="0.511811023622047" top="0.511811023622047" bottom="0.70866141732283505" header="0" footer="0.511811023622047"/>
      <pageSetup scale="90" orientation="landscape" r:id="rId4"/>
      <headerFooter alignWithMargins="0">
        <oddHeader xml:space="preserve">&amp;R
</oddHeader>
        <oddFooter>&amp;LPrésentation de spectacles en distanciation physique&amp;R2020-06)</oddFooter>
      </headerFooter>
    </customSheetView>
    <customSheetView guid="{E4BE97C8-46EE-4CB2-8D66-B74A951DBCFF}" showGridLines="0">
      <selection activeCell="K1" sqref="K1"/>
      <pageMargins left="0.511811023622047" right="0.511811023622047" top="0.511811023622047" bottom="0.70866141732283505" header="0" footer="0.511811023622047"/>
      <pageSetup scale="90" orientation="landscape" r:id="rId5"/>
      <headerFooter alignWithMargins="0">
        <oddHeader xml:space="preserve">&amp;R
</oddHeader>
        <oddFooter>&amp;LPrésentation de spectacles en distanciation physique&amp;R2020-06)</oddFooter>
      </headerFooter>
    </customSheetView>
    <customSheetView guid="{702C7D67-83FF-4509-9057-8E19B773C9D1}" showGridLines="0">
      <selection activeCell="K1" sqref="K1"/>
      <pageMargins left="0.511811023622047" right="0.511811023622047" top="0.511811023622047" bottom="0.70866141732283505" header="0" footer="0.511811023622047"/>
      <pageSetup scale="90" orientation="landscape" r:id="rId6"/>
      <headerFooter alignWithMargins="0">
        <oddHeader xml:space="preserve">&amp;R
</oddHeader>
        <oddFooter>&amp;LPrésentation de spectacles en distanciation physique&amp;R2020-06)</oddFooter>
      </headerFooter>
    </customSheetView>
    <customSheetView guid="{2C928470-2C65-4638-AC7F-E8F2000ADC83}" showGridLines="0">
      <selection activeCell="K1" sqref="K1"/>
      <pageMargins left="0.511811023622047" right="0.511811023622047" top="0.511811023622047" bottom="0.70866141732283505" header="0" footer="0.511811023622047"/>
      <pageSetup scale="90" orientation="landscape" r:id="rId7"/>
      <headerFooter alignWithMargins="0">
        <oddHeader xml:space="preserve">&amp;R
</oddHeader>
        <oddFooter>&amp;LPrésentation de spectacles en distanciation physique&amp;R2020-06)</oddFooter>
      </headerFooter>
    </customSheetView>
    <customSheetView guid="{737D0D2E-C917-479C-A405-3EFD2F92FFB3}" showGridLines="0">
      <selection activeCell="K1" sqref="K1"/>
      <pageMargins left="0.511811023622047" right="0.511811023622047" top="0.511811023622047" bottom="0.70866141732283505" header="0" footer="0.511811023622047"/>
      <pageSetup scale="90" orientation="landscape" r:id="rId8"/>
      <headerFooter alignWithMargins="0">
        <oddHeader xml:space="preserve">&amp;R
</oddHeader>
        <oddFooter>&amp;LPrésentation de spectacles en distanciation physique&amp;R2020-06)</oddFooter>
      </headerFooter>
    </customSheetView>
    <customSheetView guid="{66E00515-58F7-48C8-BDDC-FA72EC1F45DA}" showGridLines="0" topLeftCell="A4">
      <selection activeCell="L10" sqref="L10"/>
      <pageMargins left="0.511811023622047" right="0.511811023622047" top="0.511811023622047" bottom="0.70866141732283505" header="0" footer="0.511811023622047"/>
      <pageSetup scale="90" orientation="landscape" r:id="rId9"/>
      <headerFooter alignWithMargins="0">
        <oddHeader xml:space="preserve">&amp;R
</oddHeader>
        <oddFooter>&amp;LPrésentation de spectacles en distanciation physique&amp;R2020-06)</oddFooter>
      </headerFooter>
    </customSheetView>
    <customSheetView guid="{826BE0A5-0B31-45B0-8F69-92820503454C}" showPageBreaks="1" showGridLines="0" view="pageLayout">
      <selection activeCell="G1" sqref="G1"/>
      <pageMargins left="0.511811023622047" right="0.511811023622047" top="0.511811023622047" bottom="0.70866141732283505" header="0" footer="0.511811023622047"/>
      <pageSetup scale="90" orientation="landscape" r:id="rId10"/>
      <headerFooter alignWithMargins="0">
        <oddHeader xml:space="preserve">&amp;R
</oddHeader>
        <oddFooter>&amp;LPhysically distanced performances&amp;R2021-03)</oddFooter>
      </headerFooter>
    </customSheetView>
    <customSheetView guid="{D57507EA-AE33-4881-9403-9EBB7C505694}" showGridLines="0" topLeftCell="A5">
      <selection activeCell="G24" sqref="G24"/>
      <pageMargins left="0.511811023622047" right="0.511811023622047" top="0.511811023622047" bottom="0.70866141732283505" header="0" footer="0.511811023622047"/>
      <pageSetup scale="90" orientation="landscape" r:id="rId11"/>
      <headerFooter alignWithMargins="0">
        <oddHeader xml:space="preserve">&amp;R
</oddHeader>
        <oddFooter>&amp;LPrésentation de spectacles en distanciation physique&amp;R2020-06)</oddFooter>
      </headerFooter>
    </customSheetView>
  </customSheetViews>
  <dataValidations count="2">
    <dataValidation type="list" allowBlank="1" showInputMessage="1" showErrorMessage="1" sqref="F10:F14 F16:F20 F22:F26 F28:F32" xr:uid="{6CD58D9C-0E44-47D9-AAC0-60ABF815AB51}">
      <formula1>"New production,Revival of a work"</formula1>
    </dataValidation>
    <dataValidation type="list" allowBlank="1" showInputMessage="1" showErrorMessage="1" sqref="G10:G14 G16:G20 G22:G26 G28:G32" xr:uid="{7F85D5DC-018E-4334-BA0C-BC04A255905D}">
      <formula1>"Pre-school,Primary school,High school,Family,Adult"</formula1>
    </dataValidation>
  </dataValidations>
  <pageMargins left="0.511811023622047" right="0.511811023622047" top="0.511811023622047" bottom="0.70866141732283505" header="0" footer="0.511811023622047"/>
  <pageSetup scale="90" orientation="landscape" r:id="rId12"/>
  <headerFooter alignWithMargins="0">
    <oddHeader xml:space="preserve">&amp;R
</oddHeader>
    <oddFooter>&amp;LPrésentation de spectacles en distanciation physique&amp;R2020-06)</oddFooter>
  </headerFooter>
  <drawing r:id="rId13"/>
  <legacyDrawing r:id="rId14"/>
  <mc:AlternateContent xmlns:mc="http://schemas.openxmlformats.org/markup-compatibility/2006">
    <mc:Choice Requires="x14">
      <controls>
        <mc:AlternateContent xmlns:mc="http://schemas.openxmlformats.org/markup-compatibility/2006">
          <mc:Choice Requires="x14">
            <control shapeId="3073" r:id="rId15" name="Check Box 1">
              <controlPr defaultSize="0" autoLine="0" autoPict="0">
                <anchor>
                  <from>
                    <xdr:col>0</xdr:col>
                    <xdr:colOff>19050</xdr:colOff>
                    <xdr:row>2</xdr:row>
                    <xdr:rowOff>25400</xdr:rowOff>
                  </from>
                  <to>
                    <xdr:col>0</xdr:col>
                    <xdr:colOff>387350</xdr:colOff>
                    <xdr:row>2</xdr:row>
                    <xdr:rowOff>241300</xdr:rowOff>
                  </to>
                </anchor>
              </controlPr>
            </control>
          </mc:Choice>
        </mc:AlternateContent>
        <mc:AlternateContent xmlns:mc="http://schemas.openxmlformats.org/markup-compatibility/2006">
          <mc:Choice Requires="x14">
            <control shapeId="3074" r:id="rId16" name="Check Box 2">
              <controlPr defaultSize="0" autoLine="0" autoPict="0">
                <anchor>
                  <from>
                    <xdr:col>0</xdr:col>
                    <xdr:colOff>1524000</xdr:colOff>
                    <xdr:row>2</xdr:row>
                    <xdr:rowOff>25400</xdr:rowOff>
                  </from>
                  <to>
                    <xdr:col>0</xdr:col>
                    <xdr:colOff>1892300</xdr:colOff>
                    <xdr:row>2</xdr:row>
                    <xdr:rowOff>241300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89"/>
  <sheetViews>
    <sheetView showGridLines="0" zoomScaleNormal="100" zoomScaleSheetLayoutView="99" workbookViewId="0">
      <selection activeCell="E19" sqref="E19"/>
    </sheetView>
  </sheetViews>
  <sheetFormatPr baseColWidth="10" defaultColWidth="11.453125" defaultRowHeight="12.5"/>
  <cols>
    <col min="1" max="1" width="32.26953125" style="36" customWidth="1"/>
    <col min="2" max="2" width="14.81640625" style="36" customWidth="1"/>
    <col min="3" max="3" width="11.81640625" style="36" customWidth="1"/>
    <col min="4" max="4" width="27" style="36" customWidth="1"/>
    <col min="5" max="5" width="15.90625" style="36" customWidth="1"/>
    <col min="6" max="6" width="16.54296875" style="36" customWidth="1"/>
    <col min="7" max="8" width="9.54296875" style="36" customWidth="1"/>
    <col min="9" max="10" width="19.7265625" style="113" customWidth="1"/>
    <col min="11" max="11" width="9" style="36" customWidth="1"/>
    <col min="12" max="12" width="9.54296875" style="36" customWidth="1"/>
    <col min="13" max="13" width="9" style="36" customWidth="1"/>
    <col min="14" max="16384" width="11.453125" style="36"/>
  </cols>
  <sheetData>
    <row r="1" spans="1:13" s="31" customFormat="1" ht="26.25" customHeight="1">
      <c r="A1" s="274" t="s">
        <v>110</v>
      </c>
      <c r="B1" s="30"/>
      <c r="C1" s="30"/>
      <c r="D1" s="30"/>
      <c r="E1" s="30"/>
      <c r="F1" s="30"/>
      <c r="G1" s="30"/>
      <c r="H1" s="156"/>
      <c r="I1" s="109"/>
      <c r="J1" s="109"/>
      <c r="M1" s="71"/>
    </row>
    <row r="2" spans="1:13" s="31" customFormat="1" ht="18">
      <c r="A2" s="108"/>
      <c r="B2" s="30"/>
      <c r="C2" s="30"/>
      <c r="D2" s="30"/>
      <c r="E2" s="30"/>
      <c r="F2" s="30"/>
      <c r="G2" s="30"/>
      <c r="I2" s="109"/>
      <c r="J2" s="109"/>
      <c r="M2" s="71"/>
    </row>
    <row r="3" spans="1:13" s="31" customFormat="1" ht="18.75" customHeight="1">
      <c r="B3" s="37"/>
      <c r="C3" s="37"/>
      <c r="F3" s="37"/>
      <c r="G3" s="37"/>
      <c r="I3" s="109"/>
      <c r="J3" s="109"/>
      <c r="M3" s="104"/>
    </row>
    <row r="4" spans="1:13" customFormat="1" ht="15" customHeight="1"/>
    <row r="5" spans="1:13" s="31" customFormat="1" ht="17" customHeight="1">
      <c r="A5" s="29" t="s">
        <v>200</v>
      </c>
      <c r="B5" s="271">
        <f>'Identification and directions'!D3</f>
        <v>0</v>
      </c>
      <c r="C5" s="105"/>
      <c r="D5" s="105"/>
      <c r="E5" s="105"/>
      <c r="F5" s="105"/>
      <c r="G5" s="105"/>
      <c r="I5" s="109"/>
      <c r="J5" s="109"/>
      <c r="M5" s="104"/>
    </row>
    <row r="6" spans="1:13" s="167" customFormat="1" ht="16.5" customHeight="1" thickBot="1">
      <c r="A6" s="29"/>
      <c r="B6" s="29"/>
      <c r="C6" s="29"/>
      <c r="D6" s="29"/>
      <c r="E6" s="29"/>
      <c r="F6" s="29"/>
      <c r="G6" s="29"/>
      <c r="H6" s="29"/>
      <c r="I6" s="29"/>
      <c r="J6" s="29"/>
      <c r="K6" s="29"/>
      <c r="L6" s="29"/>
      <c r="M6" s="245"/>
    </row>
    <row r="7" spans="1:13" s="167" customFormat="1" ht="16.5" customHeight="1" thickBot="1">
      <c r="A7" s="29"/>
      <c r="B7" s="29"/>
      <c r="C7" s="29"/>
      <c r="D7" s="29"/>
      <c r="E7" s="29"/>
      <c r="F7" s="188" t="s">
        <v>215</v>
      </c>
      <c r="G7" s="189">
        <f>SUM(G9:G321)</f>
        <v>0</v>
      </c>
      <c r="H7" s="189">
        <f t="shared" ref="H7:J7" si="0">SUM(H9:H321)</f>
        <v>0</v>
      </c>
      <c r="I7" s="246">
        <f t="shared" si="0"/>
        <v>0</v>
      </c>
      <c r="J7" s="247">
        <f t="shared" si="0"/>
        <v>0</v>
      </c>
      <c r="K7" s="29"/>
    </row>
    <row r="8" spans="1:13" s="31" customFormat="1" ht="27.5" customHeight="1">
      <c r="A8" s="300" t="s">
        <v>201</v>
      </c>
      <c r="B8" s="300"/>
      <c r="C8" s="300"/>
      <c r="D8" s="300"/>
      <c r="E8" s="300"/>
      <c r="F8" s="300"/>
      <c r="G8" s="76"/>
      <c r="I8" s="109"/>
      <c r="J8" s="109"/>
      <c r="M8" s="104"/>
    </row>
    <row r="9" spans="1:13" s="43" customFormat="1" ht="78" customHeight="1">
      <c r="A9" s="42" t="s">
        <v>107</v>
      </c>
      <c r="B9" s="42" t="s">
        <v>137</v>
      </c>
      <c r="C9" s="42" t="s">
        <v>129</v>
      </c>
      <c r="D9" s="42" t="s">
        <v>108</v>
      </c>
      <c r="E9" s="42" t="s">
        <v>140</v>
      </c>
      <c r="F9" s="42" t="s">
        <v>130</v>
      </c>
      <c r="G9" s="59" t="s">
        <v>88</v>
      </c>
      <c r="H9" s="59" t="s">
        <v>85</v>
      </c>
      <c r="I9" s="153" t="s">
        <v>203</v>
      </c>
      <c r="J9" s="110" t="s">
        <v>35</v>
      </c>
    </row>
    <row r="10" spans="1:13" s="31" customFormat="1" ht="16.5" customHeight="1">
      <c r="A10" s="379"/>
      <c r="B10" s="380"/>
      <c r="C10" s="203"/>
      <c r="D10" s="381"/>
      <c r="E10" s="381"/>
      <c r="F10" s="381"/>
      <c r="G10" s="382"/>
      <c r="H10" s="382"/>
      <c r="I10" s="383"/>
      <c r="J10" s="383"/>
    </row>
    <row r="11" spans="1:13" s="31" customFormat="1" ht="16.5" customHeight="1">
      <c r="A11" s="379"/>
      <c r="B11" s="380"/>
      <c r="C11" s="203"/>
      <c r="D11" s="381"/>
      <c r="E11" s="381"/>
      <c r="F11" s="381"/>
      <c r="G11" s="382"/>
      <c r="H11" s="382"/>
      <c r="I11" s="383"/>
      <c r="J11" s="383"/>
    </row>
    <row r="12" spans="1:13" s="31" customFormat="1" ht="16.5" customHeight="1">
      <c r="A12" s="379"/>
      <c r="B12" s="380"/>
      <c r="C12" s="203"/>
      <c r="D12" s="381"/>
      <c r="E12" s="381"/>
      <c r="F12" s="381"/>
      <c r="G12" s="382"/>
      <c r="H12" s="382"/>
      <c r="I12" s="383"/>
      <c r="J12" s="383"/>
    </row>
    <row r="13" spans="1:13" s="31" customFormat="1" ht="16.5" customHeight="1">
      <c r="A13" s="379"/>
      <c r="B13" s="380"/>
      <c r="C13" s="203"/>
      <c r="D13" s="381"/>
      <c r="E13" s="381"/>
      <c r="F13" s="381"/>
      <c r="G13" s="382"/>
      <c r="H13" s="382"/>
      <c r="I13" s="383"/>
      <c r="J13" s="383"/>
    </row>
    <row r="14" spans="1:13" s="31" customFormat="1" ht="16.5" customHeight="1">
      <c r="A14" s="379"/>
      <c r="B14" s="380"/>
      <c r="C14" s="203"/>
      <c r="D14" s="381"/>
      <c r="E14" s="381"/>
      <c r="F14" s="381"/>
      <c r="G14" s="382"/>
      <c r="H14" s="382"/>
      <c r="I14" s="383"/>
      <c r="J14" s="383"/>
    </row>
    <row r="15" spans="1:13" s="31" customFormat="1" ht="16.5" customHeight="1">
      <c r="A15" s="379"/>
      <c r="B15" s="380"/>
      <c r="C15" s="203"/>
      <c r="D15" s="381"/>
      <c r="E15" s="381"/>
      <c r="F15" s="381"/>
      <c r="G15" s="382"/>
      <c r="H15" s="382"/>
      <c r="I15" s="383"/>
      <c r="J15" s="383"/>
    </row>
    <row r="16" spans="1:13" s="31" customFormat="1" ht="16.5" customHeight="1">
      <c r="A16" s="379"/>
      <c r="B16" s="380"/>
      <c r="C16" s="203"/>
      <c r="D16" s="381"/>
      <c r="E16" s="381"/>
      <c r="F16" s="381"/>
      <c r="G16" s="382"/>
      <c r="H16" s="382"/>
      <c r="I16" s="383"/>
      <c r="J16" s="383"/>
    </row>
    <row r="17" spans="1:10" s="31" customFormat="1" ht="16.5" customHeight="1">
      <c r="A17" s="379"/>
      <c r="B17" s="380"/>
      <c r="C17" s="203"/>
      <c r="D17" s="381"/>
      <c r="E17" s="381"/>
      <c r="F17" s="381"/>
      <c r="G17" s="382"/>
      <c r="H17" s="382"/>
      <c r="I17" s="383"/>
      <c r="J17" s="383"/>
    </row>
    <row r="18" spans="1:10" s="31" customFormat="1" ht="16.5" customHeight="1">
      <c r="A18" s="379"/>
      <c r="B18" s="380"/>
      <c r="C18" s="203"/>
      <c r="D18" s="381"/>
      <c r="E18" s="381"/>
      <c r="F18" s="381"/>
      <c r="G18" s="382"/>
      <c r="H18" s="382"/>
      <c r="I18" s="383"/>
      <c r="J18" s="383"/>
    </row>
    <row r="19" spans="1:10" s="31" customFormat="1" ht="16.5" customHeight="1">
      <c r="A19" s="379"/>
      <c r="B19" s="380"/>
      <c r="C19" s="203"/>
      <c r="D19" s="381"/>
      <c r="E19" s="381"/>
      <c r="F19" s="381"/>
      <c r="G19" s="382"/>
      <c r="H19" s="382"/>
      <c r="I19" s="383"/>
      <c r="J19" s="383"/>
    </row>
    <row r="20" spans="1:10" s="31" customFormat="1" ht="16.5" customHeight="1">
      <c r="A20" s="379"/>
      <c r="B20" s="380"/>
      <c r="C20" s="203"/>
      <c r="D20" s="381"/>
      <c r="E20" s="381"/>
      <c r="F20" s="381"/>
      <c r="G20" s="382"/>
      <c r="H20" s="382"/>
      <c r="I20" s="383"/>
      <c r="J20" s="383"/>
    </row>
    <row r="21" spans="1:10" s="31" customFormat="1" ht="16.5" customHeight="1">
      <c r="A21" s="379"/>
      <c r="B21" s="380"/>
      <c r="C21" s="203"/>
      <c r="D21" s="381"/>
      <c r="E21" s="381"/>
      <c r="F21" s="381"/>
      <c r="G21" s="382"/>
      <c r="H21" s="382"/>
      <c r="I21" s="383"/>
      <c r="J21" s="383"/>
    </row>
    <row r="22" spans="1:10" s="31" customFormat="1" ht="16.5" customHeight="1">
      <c r="A22" s="379"/>
      <c r="B22" s="380"/>
      <c r="C22" s="203"/>
      <c r="D22" s="381"/>
      <c r="E22" s="381"/>
      <c r="F22" s="381"/>
      <c r="G22" s="382"/>
      <c r="H22" s="382"/>
      <c r="I22" s="383"/>
      <c r="J22" s="383"/>
    </row>
    <row r="23" spans="1:10" s="31" customFormat="1" ht="16.5" customHeight="1">
      <c r="A23" s="379"/>
      <c r="B23" s="380"/>
      <c r="C23" s="203"/>
      <c r="D23" s="381"/>
      <c r="E23" s="381"/>
      <c r="F23" s="381"/>
      <c r="G23" s="382"/>
      <c r="H23" s="382"/>
      <c r="I23" s="383"/>
      <c r="J23" s="383"/>
    </row>
    <row r="24" spans="1:10" s="31" customFormat="1" ht="16.5" customHeight="1">
      <c r="A24" s="379"/>
      <c r="B24" s="380"/>
      <c r="C24" s="203"/>
      <c r="D24" s="381"/>
      <c r="E24" s="381"/>
      <c r="F24" s="381"/>
      <c r="G24" s="382"/>
      <c r="H24" s="382"/>
      <c r="I24" s="383"/>
      <c r="J24" s="383"/>
    </row>
    <row r="25" spans="1:10" s="31" customFormat="1" ht="16.5" customHeight="1">
      <c r="A25" s="379"/>
      <c r="B25" s="380"/>
      <c r="C25" s="203"/>
      <c r="D25" s="381"/>
      <c r="E25" s="381"/>
      <c r="F25" s="381"/>
      <c r="G25" s="382"/>
      <c r="H25" s="382"/>
      <c r="I25" s="383"/>
      <c r="J25" s="383"/>
    </row>
    <row r="26" spans="1:10" s="31" customFormat="1" ht="16.5" customHeight="1">
      <c r="A26" s="379"/>
      <c r="B26" s="380"/>
      <c r="C26" s="203"/>
      <c r="D26" s="381"/>
      <c r="E26" s="381"/>
      <c r="F26" s="381"/>
      <c r="G26" s="382"/>
      <c r="H26" s="382"/>
      <c r="I26" s="383"/>
      <c r="J26" s="383"/>
    </row>
    <row r="27" spans="1:10" s="31" customFormat="1" ht="16.5" customHeight="1">
      <c r="A27" s="379"/>
      <c r="B27" s="380"/>
      <c r="C27" s="203"/>
      <c r="D27" s="381"/>
      <c r="E27" s="381"/>
      <c r="F27" s="381"/>
      <c r="G27" s="382"/>
      <c r="H27" s="382"/>
      <c r="I27" s="383"/>
      <c r="J27" s="383"/>
    </row>
    <row r="28" spans="1:10" s="31" customFormat="1" ht="16.5" customHeight="1">
      <c r="A28" s="379"/>
      <c r="B28" s="380"/>
      <c r="C28" s="203"/>
      <c r="D28" s="381"/>
      <c r="E28" s="381"/>
      <c r="F28" s="381"/>
      <c r="G28" s="382"/>
      <c r="H28" s="382"/>
      <c r="I28" s="383"/>
      <c r="J28" s="383"/>
    </row>
    <row r="29" spans="1:10" s="31" customFormat="1" ht="16.5" customHeight="1">
      <c r="A29" s="379"/>
      <c r="B29" s="380"/>
      <c r="C29" s="203"/>
      <c r="D29" s="381"/>
      <c r="E29" s="381"/>
      <c r="F29" s="381"/>
      <c r="G29" s="382"/>
      <c r="H29" s="382"/>
      <c r="I29" s="383"/>
      <c r="J29" s="383"/>
    </row>
    <row r="30" spans="1:10" s="31" customFormat="1" ht="16.5" customHeight="1">
      <c r="A30" s="379"/>
      <c r="B30" s="380"/>
      <c r="C30" s="203"/>
      <c r="D30" s="381"/>
      <c r="E30" s="381"/>
      <c r="F30" s="381"/>
      <c r="G30" s="382"/>
      <c r="H30" s="382"/>
      <c r="I30" s="383"/>
      <c r="J30" s="383"/>
    </row>
    <row r="31" spans="1:10" s="31" customFormat="1" ht="16.5" customHeight="1">
      <c r="A31" s="379"/>
      <c r="B31" s="380"/>
      <c r="C31" s="203"/>
      <c r="D31" s="381"/>
      <c r="E31" s="381"/>
      <c r="F31" s="381"/>
      <c r="G31" s="382"/>
      <c r="H31" s="382"/>
      <c r="I31" s="383"/>
      <c r="J31" s="383"/>
    </row>
    <row r="32" spans="1:10" s="31" customFormat="1" ht="16.5" customHeight="1">
      <c r="A32" s="379"/>
      <c r="B32" s="380"/>
      <c r="C32" s="203"/>
      <c r="D32" s="381"/>
      <c r="E32" s="381"/>
      <c r="F32" s="381"/>
      <c r="G32" s="382"/>
      <c r="H32" s="382"/>
      <c r="I32" s="383"/>
      <c r="J32" s="383"/>
    </row>
    <row r="33" spans="1:10" s="31" customFormat="1" ht="16.5" customHeight="1">
      <c r="A33" s="379"/>
      <c r="B33" s="380"/>
      <c r="C33" s="203"/>
      <c r="D33" s="381"/>
      <c r="E33" s="381"/>
      <c r="F33" s="381"/>
      <c r="G33" s="382"/>
      <c r="H33" s="382"/>
      <c r="I33" s="383"/>
      <c r="J33" s="383"/>
    </row>
    <row r="34" spans="1:10" s="31" customFormat="1" ht="16.5" customHeight="1">
      <c r="A34" s="379"/>
      <c r="B34" s="380"/>
      <c r="C34" s="203"/>
      <c r="D34" s="381"/>
      <c r="E34" s="381"/>
      <c r="F34" s="381"/>
      <c r="G34" s="382"/>
      <c r="H34" s="382"/>
      <c r="I34" s="383"/>
      <c r="J34" s="383"/>
    </row>
    <row r="35" spans="1:10" s="31" customFormat="1" ht="16.5" customHeight="1">
      <c r="A35" s="379"/>
      <c r="B35" s="380"/>
      <c r="C35" s="203"/>
      <c r="D35" s="381"/>
      <c r="E35" s="381"/>
      <c r="F35" s="381"/>
      <c r="G35" s="382"/>
      <c r="H35" s="382"/>
      <c r="I35" s="383"/>
      <c r="J35" s="383"/>
    </row>
    <row r="36" spans="1:10" s="31" customFormat="1" ht="16.5" customHeight="1">
      <c r="A36" s="379"/>
      <c r="B36" s="380"/>
      <c r="C36" s="203"/>
      <c r="D36" s="381"/>
      <c r="E36" s="381"/>
      <c r="F36" s="381"/>
      <c r="G36" s="382"/>
      <c r="H36" s="382"/>
      <c r="I36" s="383"/>
      <c r="J36" s="383"/>
    </row>
    <row r="37" spans="1:10" s="31" customFormat="1" ht="16.5" customHeight="1">
      <c r="A37" s="379"/>
      <c r="B37" s="380"/>
      <c r="C37" s="203"/>
      <c r="D37" s="381"/>
      <c r="E37" s="381"/>
      <c r="F37" s="381"/>
      <c r="G37" s="382"/>
      <c r="H37" s="382"/>
      <c r="I37" s="383"/>
      <c r="J37" s="383"/>
    </row>
    <row r="38" spans="1:10" s="31" customFormat="1" ht="16.5" customHeight="1">
      <c r="A38" s="379"/>
      <c r="B38" s="380"/>
      <c r="C38" s="203"/>
      <c r="D38" s="381"/>
      <c r="E38" s="381"/>
      <c r="F38" s="381"/>
      <c r="G38" s="382"/>
      <c r="H38" s="382"/>
      <c r="I38" s="383"/>
      <c r="J38" s="383"/>
    </row>
    <row r="39" spans="1:10" s="31" customFormat="1" ht="16.5" customHeight="1">
      <c r="A39" s="379"/>
      <c r="B39" s="380"/>
      <c r="C39" s="203"/>
      <c r="D39" s="381"/>
      <c r="E39" s="381"/>
      <c r="F39" s="381"/>
      <c r="G39" s="382"/>
      <c r="H39" s="382"/>
      <c r="I39" s="383"/>
      <c r="J39" s="383"/>
    </row>
    <row r="40" spans="1:10" s="31" customFormat="1" ht="16.5" customHeight="1">
      <c r="A40" s="379"/>
      <c r="B40" s="380"/>
      <c r="C40" s="203"/>
      <c r="D40" s="381"/>
      <c r="E40" s="381"/>
      <c r="F40" s="381"/>
      <c r="G40" s="382"/>
      <c r="H40" s="382"/>
      <c r="I40" s="383"/>
      <c r="J40" s="383"/>
    </row>
    <row r="41" spans="1:10" s="31" customFormat="1" ht="16.5" customHeight="1">
      <c r="A41" s="379"/>
      <c r="B41" s="380"/>
      <c r="C41" s="203"/>
      <c r="D41" s="381"/>
      <c r="E41" s="381"/>
      <c r="F41" s="381"/>
      <c r="G41" s="382"/>
      <c r="H41" s="382"/>
      <c r="I41" s="383"/>
      <c r="J41" s="383"/>
    </row>
    <row r="42" spans="1:10" s="31" customFormat="1" ht="16.5" customHeight="1">
      <c r="A42" s="379"/>
      <c r="B42" s="380"/>
      <c r="C42" s="203"/>
      <c r="D42" s="381"/>
      <c r="E42" s="381"/>
      <c r="F42" s="381"/>
      <c r="G42" s="382"/>
      <c r="H42" s="382"/>
      <c r="I42" s="383"/>
      <c r="J42" s="383"/>
    </row>
    <row r="43" spans="1:10" s="31" customFormat="1" ht="16.5" customHeight="1">
      <c r="A43" s="379"/>
      <c r="B43" s="380"/>
      <c r="C43" s="203"/>
      <c r="D43" s="381"/>
      <c r="E43" s="381"/>
      <c r="F43" s="381"/>
      <c r="G43" s="382"/>
      <c r="H43" s="382"/>
      <c r="I43" s="383"/>
      <c r="J43" s="383"/>
    </row>
    <row r="44" spans="1:10" s="31" customFormat="1" ht="16.5" customHeight="1">
      <c r="A44" s="379"/>
      <c r="B44" s="380"/>
      <c r="C44" s="203"/>
      <c r="D44" s="381"/>
      <c r="E44" s="381"/>
      <c r="F44" s="381"/>
      <c r="G44" s="382"/>
      <c r="H44" s="382"/>
      <c r="I44" s="383"/>
      <c r="J44" s="383"/>
    </row>
    <row r="45" spans="1:10" s="31" customFormat="1" ht="16.5" customHeight="1">
      <c r="A45" s="379"/>
      <c r="B45" s="380"/>
      <c r="C45" s="203"/>
      <c r="D45" s="381"/>
      <c r="E45" s="381"/>
      <c r="F45" s="381"/>
      <c r="G45" s="382"/>
      <c r="H45" s="382"/>
      <c r="I45" s="383"/>
      <c r="J45" s="383"/>
    </row>
    <row r="46" spans="1:10" s="31" customFormat="1" ht="16.5" customHeight="1">
      <c r="A46" s="379"/>
      <c r="B46" s="380"/>
      <c r="C46" s="203"/>
      <c r="D46" s="381"/>
      <c r="E46" s="381"/>
      <c r="F46" s="381"/>
      <c r="G46" s="382"/>
      <c r="H46" s="382"/>
      <c r="I46" s="383"/>
      <c r="J46" s="383"/>
    </row>
    <row r="47" spans="1:10" s="31" customFormat="1" ht="16.5" customHeight="1">
      <c r="A47" s="379"/>
      <c r="B47" s="380"/>
      <c r="C47" s="203"/>
      <c r="D47" s="381"/>
      <c r="E47" s="381"/>
      <c r="F47" s="381"/>
      <c r="G47" s="382"/>
      <c r="H47" s="382"/>
      <c r="I47" s="383"/>
      <c r="J47" s="383"/>
    </row>
    <row r="48" spans="1:10" s="31" customFormat="1" ht="16.5" customHeight="1">
      <c r="A48" s="379"/>
      <c r="B48" s="380"/>
      <c r="C48" s="203"/>
      <c r="D48" s="381"/>
      <c r="E48" s="381"/>
      <c r="F48" s="381"/>
      <c r="G48" s="382"/>
      <c r="H48" s="382"/>
      <c r="I48" s="383"/>
      <c r="J48" s="383"/>
    </row>
    <row r="49" spans="1:10" s="31" customFormat="1" ht="16.5" customHeight="1">
      <c r="A49" s="379"/>
      <c r="B49" s="380"/>
      <c r="C49" s="203"/>
      <c r="D49" s="381"/>
      <c r="E49" s="381"/>
      <c r="F49" s="381"/>
      <c r="G49" s="382"/>
      <c r="H49" s="382"/>
      <c r="I49" s="383"/>
      <c r="J49" s="383"/>
    </row>
    <row r="50" spans="1:10" s="31" customFormat="1" ht="16.5" customHeight="1">
      <c r="A50" s="379"/>
      <c r="B50" s="380"/>
      <c r="C50" s="203"/>
      <c r="D50" s="381"/>
      <c r="E50" s="381"/>
      <c r="F50" s="381"/>
      <c r="G50" s="382"/>
      <c r="H50" s="382"/>
      <c r="I50" s="383"/>
      <c r="J50" s="383"/>
    </row>
    <row r="51" spans="1:10" s="31" customFormat="1" ht="16.5" customHeight="1">
      <c r="A51" s="379"/>
      <c r="B51" s="380"/>
      <c r="C51" s="203"/>
      <c r="D51" s="381"/>
      <c r="E51" s="381"/>
      <c r="F51" s="381"/>
      <c r="G51" s="382"/>
      <c r="H51" s="382"/>
      <c r="I51" s="383"/>
      <c r="J51" s="383"/>
    </row>
    <row r="52" spans="1:10" s="31" customFormat="1" ht="16.5" customHeight="1">
      <c r="A52" s="379"/>
      <c r="B52" s="380"/>
      <c r="C52" s="203"/>
      <c r="D52" s="381"/>
      <c r="E52" s="381"/>
      <c r="F52" s="381"/>
      <c r="G52" s="382"/>
      <c r="H52" s="382"/>
      <c r="I52" s="383"/>
      <c r="J52" s="383"/>
    </row>
    <row r="53" spans="1:10" s="31" customFormat="1" ht="16.5" customHeight="1">
      <c r="A53" s="379"/>
      <c r="B53" s="380"/>
      <c r="C53" s="203"/>
      <c r="D53" s="381"/>
      <c r="E53" s="381"/>
      <c r="F53" s="381"/>
      <c r="G53" s="382"/>
      <c r="H53" s="382"/>
      <c r="I53" s="383"/>
      <c r="J53" s="383"/>
    </row>
    <row r="54" spans="1:10" s="31" customFormat="1" ht="16.5" customHeight="1">
      <c r="A54" s="379"/>
      <c r="B54" s="380"/>
      <c r="C54" s="203"/>
      <c r="D54" s="381"/>
      <c r="E54" s="381"/>
      <c r="F54" s="381"/>
      <c r="G54" s="382"/>
      <c r="H54" s="382"/>
      <c r="I54" s="383"/>
      <c r="J54" s="383"/>
    </row>
    <row r="55" spans="1:10" s="31" customFormat="1" ht="16.5" customHeight="1">
      <c r="A55" s="379"/>
      <c r="B55" s="380"/>
      <c r="C55" s="203"/>
      <c r="D55" s="381"/>
      <c r="E55" s="381"/>
      <c r="F55" s="381"/>
      <c r="G55" s="382"/>
      <c r="H55" s="382"/>
      <c r="I55" s="383"/>
      <c r="J55" s="383"/>
    </row>
    <row r="56" spans="1:10" s="31" customFormat="1" ht="16.5" customHeight="1">
      <c r="A56" s="379"/>
      <c r="B56" s="380"/>
      <c r="C56" s="203"/>
      <c r="D56" s="381"/>
      <c r="E56" s="381"/>
      <c r="F56" s="381"/>
      <c r="G56" s="382"/>
      <c r="H56" s="382"/>
      <c r="I56" s="383"/>
      <c r="J56" s="383"/>
    </row>
    <row r="57" spans="1:10" s="31" customFormat="1" ht="16.5" customHeight="1">
      <c r="A57" s="379"/>
      <c r="B57" s="380"/>
      <c r="C57" s="203"/>
      <c r="D57" s="381"/>
      <c r="E57" s="381"/>
      <c r="F57" s="381"/>
      <c r="G57" s="382"/>
      <c r="H57" s="382"/>
      <c r="I57" s="383"/>
      <c r="J57" s="383"/>
    </row>
    <row r="58" spans="1:10" s="31" customFormat="1" ht="16.5" customHeight="1">
      <c r="A58" s="379"/>
      <c r="B58" s="380"/>
      <c r="C58" s="203"/>
      <c r="D58" s="381"/>
      <c r="E58" s="381"/>
      <c r="F58" s="381"/>
      <c r="G58" s="382"/>
      <c r="H58" s="382"/>
      <c r="I58" s="383"/>
      <c r="J58" s="383"/>
    </row>
    <row r="59" spans="1:10" s="31" customFormat="1" ht="16.5" customHeight="1">
      <c r="A59" s="379"/>
      <c r="B59" s="380"/>
      <c r="C59" s="203"/>
      <c r="D59" s="381"/>
      <c r="E59" s="381"/>
      <c r="F59" s="381"/>
      <c r="G59" s="382"/>
      <c r="H59" s="382"/>
      <c r="I59" s="383"/>
      <c r="J59" s="383"/>
    </row>
    <row r="60" spans="1:10" s="31" customFormat="1" ht="16.5" customHeight="1">
      <c r="A60" s="379"/>
      <c r="B60" s="380"/>
      <c r="C60" s="203"/>
      <c r="D60" s="381"/>
      <c r="E60" s="381"/>
      <c r="F60" s="381"/>
      <c r="G60" s="382"/>
      <c r="H60" s="382"/>
      <c r="I60" s="383"/>
      <c r="J60" s="383"/>
    </row>
    <row r="61" spans="1:10" s="31" customFormat="1" ht="16.5" customHeight="1">
      <c r="A61" s="379"/>
      <c r="B61" s="380"/>
      <c r="C61" s="203"/>
      <c r="D61" s="381"/>
      <c r="E61" s="381"/>
      <c r="F61" s="381"/>
      <c r="G61" s="382"/>
      <c r="H61" s="382"/>
      <c r="I61" s="383"/>
      <c r="J61" s="383"/>
    </row>
    <row r="62" spans="1:10" s="31" customFormat="1" ht="16.5" customHeight="1">
      <c r="A62" s="379"/>
      <c r="B62" s="380"/>
      <c r="C62" s="203"/>
      <c r="D62" s="381"/>
      <c r="E62" s="381"/>
      <c r="F62" s="381"/>
      <c r="G62" s="382"/>
      <c r="H62" s="382"/>
      <c r="I62" s="383"/>
      <c r="J62" s="383"/>
    </row>
    <row r="63" spans="1:10" s="31" customFormat="1" ht="16.5" customHeight="1">
      <c r="A63" s="379"/>
      <c r="B63" s="380"/>
      <c r="C63" s="203"/>
      <c r="D63" s="381"/>
      <c r="E63" s="381"/>
      <c r="F63" s="381"/>
      <c r="G63" s="382"/>
      <c r="H63" s="382"/>
      <c r="I63" s="383"/>
      <c r="J63" s="383"/>
    </row>
    <row r="64" spans="1:10" s="31" customFormat="1" ht="16.5" customHeight="1">
      <c r="A64" s="379"/>
      <c r="B64" s="380"/>
      <c r="C64" s="203"/>
      <c r="D64" s="381"/>
      <c r="E64" s="381"/>
      <c r="F64" s="381"/>
      <c r="G64" s="382"/>
      <c r="H64" s="382"/>
      <c r="I64" s="383"/>
      <c r="J64" s="383"/>
    </row>
    <row r="65" spans="1:10" s="31" customFormat="1" ht="16.5" customHeight="1">
      <c r="A65" s="379"/>
      <c r="B65" s="380"/>
      <c r="C65" s="203"/>
      <c r="D65" s="381"/>
      <c r="E65" s="381"/>
      <c r="F65" s="381"/>
      <c r="G65" s="382"/>
      <c r="H65" s="382"/>
      <c r="I65" s="383"/>
      <c r="J65" s="383"/>
    </row>
    <row r="66" spans="1:10" s="31" customFormat="1" ht="16.5" customHeight="1">
      <c r="A66" s="379"/>
      <c r="B66" s="380"/>
      <c r="C66" s="203"/>
      <c r="D66" s="381"/>
      <c r="E66" s="381"/>
      <c r="F66" s="381"/>
      <c r="G66" s="382"/>
      <c r="H66" s="382"/>
      <c r="I66" s="383"/>
      <c r="J66" s="383"/>
    </row>
    <row r="67" spans="1:10" s="31" customFormat="1" ht="16.5" customHeight="1">
      <c r="A67" s="379"/>
      <c r="B67" s="380"/>
      <c r="C67" s="203"/>
      <c r="D67" s="381"/>
      <c r="E67" s="381"/>
      <c r="F67" s="381"/>
      <c r="G67" s="382"/>
      <c r="H67" s="382"/>
      <c r="I67" s="383"/>
      <c r="J67" s="383"/>
    </row>
    <row r="68" spans="1:10" s="31" customFormat="1" ht="16.5" customHeight="1">
      <c r="A68" s="379"/>
      <c r="B68" s="380"/>
      <c r="C68" s="203"/>
      <c r="D68" s="381"/>
      <c r="E68" s="381"/>
      <c r="F68" s="381"/>
      <c r="G68" s="382"/>
      <c r="H68" s="382"/>
      <c r="I68" s="383"/>
      <c r="J68" s="383"/>
    </row>
    <row r="69" spans="1:10" s="31" customFormat="1" ht="16.5" customHeight="1">
      <c r="A69" s="379"/>
      <c r="B69" s="380"/>
      <c r="C69" s="203"/>
      <c r="D69" s="381"/>
      <c r="E69" s="381"/>
      <c r="F69" s="381"/>
      <c r="G69" s="382"/>
      <c r="H69" s="382"/>
      <c r="I69" s="383"/>
      <c r="J69" s="383"/>
    </row>
    <row r="70" spans="1:10" s="31" customFormat="1" ht="16.5" customHeight="1">
      <c r="A70" s="379"/>
      <c r="B70" s="380"/>
      <c r="C70" s="203"/>
      <c r="D70" s="381"/>
      <c r="E70" s="381"/>
      <c r="F70" s="381"/>
      <c r="G70" s="382"/>
      <c r="H70" s="382"/>
      <c r="I70" s="383"/>
      <c r="J70" s="383"/>
    </row>
    <row r="71" spans="1:10" s="31" customFormat="1" ht="16.5" customHeight="1">
      <c r="A71" s="379"/>
      <c r="B71" s="380"/>
      <c r="C71" s="203"/>
      <c r="D71" s="381"/>
      <c r="E71" s="381"/>
      <c r="F71" s="381"/>
      <c r="G71" s="382"/>
      <c r="H71" s="382"/>
      <c r="I71" s="383"/>
      <c r="J71" s="383"/>
    </row>
    <row r="72" spans="1:10" s="31" customFormat="1" ht="16.5" customHeight="1">
      <c r="A72" s="379"/>
      <c r="B72" s="380"/>
      <c r="C72" s="203"/>
      <c r="D72" s="381"/>
      <c r="E72" s="381"/>
      <c r="F72" s="381"/>
      <c r="G72" s="382"/>
      <c r="H72" s="382"/>
      <c r="I72" s="383"/>
      <c r="J72" s="383"/>
    </row>
    <row r="73" spans="1:10" s="31" customFormat="1" ht="16.5" customHeight="1">
      <c r="A73" s="379"/>
      <c r="B73" s="380"/>
      <c r="C73" s="203"/>
      <c r="D73" s="381"/>
      <c r="E73" s="381"/>
      <c r="F73" s="381"/>
      <c r="G73" s="382"/>
      <c r="H73" s="382"/>
      <c r="I73" s="383"/>
      <c r="J73" s="383"/>
    </row>
    <row r="74" spans="1:10" s="31" customFormat="1" ht="16.5" customHeight="1">
      <c r="A74" s="379"/>
      <c r="B74" s="380"/>
      <c r="C74" s="203"/>
      <c r="D74" s="381"/>
      <c r="E74" s="381"/>
      <c r="F74" s="381"/>
      <c r="G74" s="382"/>
      <c r="H74" s="382"/>
      <c r="I74" s="383"/>
      <c r="J74" s="383"/>
    </row>
    <row r="75" spans="1:10" s="31" customFormat="1" ht="16.5" customHeight="1">
      <c r="A75" s="379"/>
      <c r="B75" s="380"/>
      <c r="C75" s="203"/>
      <c r="D75" s="381"/>
      <c r="E75" s="381"/>
      <c r="F75" s="381"/>
      <c r="G75" s="382"/>
      <c r="H75" s="382"/>
      <c r="I75" s="383"/>
      <c r="J75" s="383"/>
    </row>
    <row r="76" spans="1:10" s="31" customFormat="1" ht="16.5" customHeight="1">
      <c r="A76" s="379"/>
      <c r="B76" s="380"/>
      <c r="C76" s="203"/>
      <c r="D76" s="381"/>
      <c r="E76" s="381"/>
      <c r="F76" s="381"/>
      <c r="G76" s="382"/>
      <c r="H76" s="382"/>
      <c r="I76" s="383"/>
      <c r="J76" s="383"/>
    </row>
    <row r="77" spans="1:10" s="31" customFormat="1" ht="16.5" customHeight="1">
      <c r="A77" s="379"/>
      <c r="B77" s="380"/>
      <c r="C77" s="203"/>
      <c r="D77" s="381"/>
      <c r="E77" s="381"/>
      <c r="F77" s="381"/>
      <c r="G77" s="382"/>
      <c r="H77" s="382"/>
      <c r="I77" s="383"/>
      <c r="J77" s="383"/>
    </row>
    <row r="78" spans="1:10" s="31" customFormat="1" ht="16.5" customHeight="1">
      <c r="A78" s="379"/>
      <c r="B78" s="380"/>
      <c r="C78" s="203"/>
      <c r="D78" s="381"/>
      <c r="E78" s="381"/>
      <c r="F78" s="381"/>
      <c r="G78" s="382"/>
      <c r="H78" s="382"/>
      <c r="I78" s="383"/>
      <c r="J78" s="383"/>
    </row>
    <row r="79" spans="1:10" s="31" customFormat="1" ht="16.5" customHeight="1">
      <c r="A79" s="379"/>
      <c r="B79" s="380"/>
      <c r="C79" s="203"/>
      <c r="D79" s="381"/>
      <c r="E79" s="381"/>
      <c r="F79" s="381"/>
      <c r="G79" s="382"/>
      <c r="H79" s="382"/>
      <c r="I79" s="383"/>
      <c r="J79" s="383"/>
    </row>
    <row r="80" spans="1:10" s="31" customFormat="1" ht="16.5" customHeight="1">
      <c r="A80" s="379"/>
      <c r="B80" s="380"/>
      <c r="C80" s="203"/>
      <c r="D80" s="381"/>
      <c r="E80" s="381"/>
      <c r="F80" s="381"/>
      <c r="G80" s="382"/>
      <c r="H80" s="382"/>
      <c r="I80" s="383"/>
      <c r="J80" s="383"/>
    </row>
    <row r="81" spans="1:10" s="31" customFormat="1" ht="16.5" customHeight="1">
      <c r="A81" s="379"/>
      <c r="B81" s="380"/>
      <c r="C81" s="203"/>
      <c r="D81" s="381"/>
      <c r="E81" s="381"/>
      <c r="F81" s="381"/>
      <c r="G81" s="382"/>
      <c r="H81" s="382"/>
      <c r="I81" s="383"/>
      <c r="J81" s="383"/>
    </row>
    <row r="82" spans="1:10" s="31" customFormat="1" ht="16.5" customHeight="1">
      <c r="A82" s="379"/>
      <c r="B82" s="380"/>
      <c r="C82" s="203"/>
      <c r="D82" s="381"/>
      <c r="E82" s="381"/>
      <c r="F82" s="381"/>
      <c r="G82" s="382"/>
      <c r="H82" s="382"/>
      <c r="I82" s="383"/>
      <c r="J82" s="383"/>
    </row>
    <row r="83" spans="1:10" s="31" customFormat="1" ht="16.5" customHeight="1">
      <c r="A83" s="379"/>
      <c r="B83" s="380"/>
      <c r="C83" s="203"/>
      <c r="D83" s="381"/>
      <c r="E83" s="381"/>
      <c r="F83" s="381"/>
      <c r="G83" s="382"/>
      <c r="H83" s="382"/>
      <c r="I83" s="383"/>
      <c r="J83" s="383"/>
    </row>
    <row r="84" spans="1:10" s="31" customFormat="1" ht="16.5" customHeight="1">
      <c r="A84" s="379"/>
      <c r="B84" s="380"/>
      <c r="C84" s="203"/>
      <c r="D84" s="381"/>
      <c r="E84" s="381"/>
      <c r="F84" s="381"/>
      <c r="G84" s="382"/>
      <c r="H84" s="382"/>
      <c r="I84" s="383"/>
      <c r="J84" s="383"/>
    </row>
    <row r="85" spans="1:10" s="31" customFormat="1" ht="16.5" customHeight="1">
      <c r="A85" s="379"/>
      <c r="B85" s="380"/>
      <c r="C85" s="203"/>
      <c r="D85" s="381"/>
      <c r="E85" s="381"/>
      <c r="F85" s="381"/>
      <c r="G85" s="382"/>
      <c r="H85" s="382"/>
      <c r="I85" s="383"/>
      <c r="J85" s="383"/>
    </row>
    <row r="86" spans="1:10" s="31" customFormat="1" ht="16.5" customHeight="1">
      <c r="A86" s="379"/>
      <c r="B86" s="380"/>
      <c r="C86" s="203"/>
      <c r="D86" s="381"/>
      <c r="E86" s="381"/>
      <c r="F86" s="381"/>
      <c r="G86" s="382"/>
      <c r="H86" s="382"/>
      <c r="I86" s="383"/>
      <c r="J86" s="383"/>
    </row>
    <row r="87" spans="1:10" s="31" customFormat="1" ht="16.5" customHeight="1">
      <c r="A87" s="379"/>
      <c r="B87" s="380"/>
      <c r="C87" s="203"/>
      <c r="D87" s="381"/>
      <c r="E87" s="381"/>
      <c r="F87" s="381"/>
      <c r="G87" s="382"/>
      <c r="H87" s="382"/>
      <c r="I87" s="383"/>
      <c r="J87" s="383"/>
    </row>
    <row r="88" spans="1:10" s="31" customFormat="1" ht="16.5" customHeight="1">
      <c r="A88" s="379"/>
      <c r="B88" s="380"/>
      <c r="C88" s="203"/>
      <c r="D88" s="381"/>
      <c r="E88" s="381"/>
      <c r="F88" s="381"/>
      <c r="G88" s="382"/>
      <c r="H88" s="382"/>
      <c r="I88" s="383"/>
      <c r="J88" s="383"/>
    </row>
    <row r="89" spans="1:10" s="31" customFormat="1" ht="16.5" customHeight="1">
      <c r="A89" s="379"/>
      <c r="B89" s="380"/>
      <c r="C89" s="203"/>
      <c r="D89" s="381"/>
      <c r="E89" s="381"/>
      <c r="F89" s="381"/>
      <c r="G89" s="382"/>
      <c r="H89" s="382"/>
      <c r="I89" s="383"/>
      <c r="J89" s="383"/>
    </row>
    <row r="90" spans="1:10" s="31" customFormat="1" ht="16.5" customHeight="1">
      <c r="A90" s="379"/>
      <c r="B90" s="380"/>
      <c r="C90" s="203"/>
      <c r="D90" s="381"/>
      <c r="E90" s="381"/>
      <c r="F90" s="381"/>
      <c r="G90" s="382"/>
      <c r="H90" s="382"/>
      <c r="I90" s="383"/>
      <c r="J90" s="383"/>
    </row>
    <row r="91" spans="1:10" s="31" customFormat="1" ht="16.5" customHeight="1">
      <c r="A91" s="379"/>
      <c r="B91" s="380"/>
      <c r="C91" s="203"/>
      <c r="D91" s="381"/>
      <c r="E91" s="381"/>
      <c r="F91" s="381"/>
      <c r="G91" s="382"/>
      <c r="H91" s="382"/>
      <c r="I91" s="383"/>
      <c r="J91" s="383"/>
    </row>
    <row r="92" spans="1:10" s="31" customFormat="1" ht="16.5" customHeight="1">
      <c r="A92" s="379"/>
      <c r="B92" s="380"/>
      <c r="C92" s="203"/>
      <c r="D92" s="381"/>
      <c r="E92" s="381"/>
      <c r="F92" s="381"/>
      <c r="G92" s="382"/>
      <c r="H92" s="382"/>
      <c r="I92" s="383"/>
      <c r="J92" s="383"/>
    </row>
    <row r="93" spans="1:10" s="31" customFormat="1" ht="16.5" customHeight="1">
      <c r="A93" s="379"/>
      <c r="B93" s="380"/>
      <c r="C93" s="203"/>
      <c r="D93" s="381"/>
      <c r="E93" s="381"/>
      <c r="F93" s="381"/>
      <c r="G93" s="382"/>
      <c r="H93" s="382"/>
      <c r="I93" s="383"/>
      <c r="J93" s="383"/>
    </row>
    <row r="94" spans="1:10" s="31" customFormat="1" ht="16.5" customHeight="1">
      <c r="A94" s="379"/>
      <c r="B94" s="380"/>
      <c r="C94" s="203"/>
      <c r="D94" s="381"/>
      <c r="E94" s="381"/>
      <c r="F94" s="381"/>
      <c r="G94" s="382"/>
      <c r="H94" s="382"/>
      <c r="I94" s="383"/>
      <c r="J94" s="383"/>
    </row>
    <row r="95" spans="1:10" s="31" customFormat="1" ht="16.5" customHeight="1">
      <c r="A95" s="379"/>
      <c r="B95" s="380"/>
      <c r="C95" s="203"/>
      <c r="D95" s="381"/>
      <c r="E95" s="381"/>
      <c r="F95" s="381"/>
      <c r="G95" s="382"/>
      <c r="H95" s="382"/>
      <c r="I95" s="383"/>
      <c r="J95" s="383"/>
    </row>
    <row r="96" spans="1:10" s="31" customFormat="1" ht="16.5" customHeight="1">
      <c r="A96" s="379"/>
      <c r="B96" s="380"/>
      <c r="C96" s="203"/>
      <c r="D96" s="381"/>
      <c r="E96" s="381"/>
      <c r="F96" s="381"/>
      <c r="G96" s="382"/>
      <c r="H96" s="382"/>
      <c r="I96" s="383"/>
      <c r="J96" s="383"/>
    </row>
    <row r="97" spans="1:10" s="31" customFormat="1" ht="16.5" customHeight="1">
      <c r="A97" s="379"/>
      <c r="B97" s="380"/>
      <c r="C97" s="203"/>
      <c r="D97" s="381"/>
      <c r="E97" s="381"/>
      <c r="F97" s="381"/>
      <c r="G97" s="382"/>
      <c r="H97" s="382"/>
      <c r="I97" s="383"/>
      <c r="J97" s="383"/>
    </row>
    <row r="98" spans="1:10" s="31" customFormat="1" ht="16.5" customHeight="1">
      <c r="A98" s="379"/>
      <c r="B98" s="380"/>
      <c r="C98" s="203"/>
      <c r="D98" s="381"/>
      <c r="E98" s="381"/>
      <c r="F98" s="381"/>
      <c r="G98" s="382"/>
      <c r="H98" s="382"/>
      <c r="I98" s="383"/>
      <c r="J98" s="383"/>
    </row>
    <row r="99" spans="1:10" s="31" customFormat="1" ht="16.5" customHeight="1">
      <c r="A99" s="379"/>
      <c r="B99" s="380"/>
      <c r="C99" s="203"/>
      <c r="D99" s="381"/>
      <c r="E99" s="381"/>
      <c r="F99" s="381"/>
      <c r="G99" s="382"/>
      <c r="H99" s="382"/>
      <c r="I99" s="383"/>
      <c r="J99" s="383"/>
    </row>
    <row r="100" spans="1:10" s="31" customFormat="1" ht="16.5" customHeight="1">
      <c r="A100" s="379"/>
      <c r="B100" s="380"/>
      <c r="C100" s="203"/>
      <c r="D100" s="381"/>
      <c r="E100" s="381"/>
      <c r="F100" s="381"/>
      <c r="G100" s="382"/>
      <c r="H100" s="382"/>
      <c r="I100" s="383"/>
      <c r="J100" s="383"/>
    </row>
    <row r="101" spans="1:10" s="31" customFormat="1" ht="16.5" customHeight="1">
      <c r="A101" s="379"/>
      <c r="B101" s="380"/>
      <c r="C101" s="203"/>
      <c r="D101" s="381"/>
      <c r="E101" s="381"/>
      <c r="F101" s="381"/>
      <c r="G101" s="382"/>
      <c r="H101" s="382"/>
      <c r="I101" s="383"/>
      <c r="J101" s="383"/>
    </row>
    <row r="102" spans="1:10" s="31" customFormat="1" ht="16.5" customHeight="1">
      <c r="A102" s="379"/>
      <c r="B102" s="380"/>
      <c r="C102" s="203"/>
      <c r="D102" s="381"/>
      <c r="E102" s="381"/>
      <c r="F102" s="381"/>
      <c r="G102" s="382"/>
      <c r="H102" s="382"/>
      <c r="I102" s="383"/>
      <c r="J102" s="383"/>
    </row>
    <row r="103" spans="1:10" s="31" customFormat="1" ht="16.5" customHeight="1">
      <c r="A103" s="379"/>
      <c r="B103" s="380"/>
      <c r="C103" s="203"/>
      <c r="D103" s="381"/>
      <c r="E103" s="381"/>
      <c r="F103" s="381"/>
      <c r="G103" s="382"/>
      <c r="H103" s="382"/>
      <c r="I103" s="383"/>
      <c r="J103" s="383"/>
    </row>
    <row r="104" spans="1:10" s="31" customFormat="1" ht="16.5" customHeight="1">
      <c r="A104" s="379"/>
      <c r="B104" s="380"/>
      <c r="C104" s="203"/>
      <c r="D104" s="381"/>
      <c r="E104" s="381"/>
      <c r="F104" s="381"/>
      <c r="G104" s="382"/>
      <c r="H104" s="382"/>
      <c r="I104" s="383"/>
      <c r="J104" s="383"/>
    </row>
    <row r="105" spans="1:10" s="31" customFormat="1" ht="16.5" customHeight="1">
      <c r="A105" s="379"/>
      <c r="B105" s="380"/>
      <c r="C105" s="203"/>
      <c r="D105" s="381"/>
      <c r="E105" s="381"/>
      <c r="F105" s="381"/>
      <c r="G105" s="382"/>
      <c r="H105" s="382"/>
      <c r="I105" s="383"/>
      <c r="J105" s="383"/>
    </row>
    <row r="106" spans="1:10" s="31" customFormat="1" ht="16.5" customHeight="1">
      <c r="A106" s="379"/>
      <c r="B106" s="380"/>
      <c r="C106" s="203"/>
      <c r="D106" s="381"/>
      <c r="E106" s="381"/>
      <c r="F106" s="381"/>
      <c r="G106" s="382"/>
      <c r="H106" s="382"/>
      <c r="I106" s="383"/>
      <c r="J106" s="383"/>
    </row>
    <row r="107" spans="1:10" s="31" customFormat="1" ht="16.5" customHeight="1">
      <c r="A107" s="379"/>
      <c r="B107" s="380"/>
      <c r="C107" s="203"/>
      <c r="D107" s="381"/>
      <c r="E107" s="381"/>
      <c r="F107" s="381"/>
      <c r="G107" s="382"/>
      <c r="H107" s="382"/>
      <c r="I107" s="383"/>
      <c r="J107" s="383"/>
    </row>
    <row r="108" spans="1:10" s="31" customFormat="1" ht="16.5" customHeight="1">
      <c r="A108" s="379"/>
      <c r="B108" s="380"/>
      <c r="C108" s="203"/>
      <c r="D108" s="381"/>
      <c r="E108" s="381"/>
      <c r="F108" s="381"/>
      <c r="G108" s="382"/>
      <c r="H108" s="382"/>
      <c r="I108" s="383"/>
      <c r="J108" s="383"/>
    </row>
    <row r="109" spans="1:10" s="31" customFormat="1" ht="16.5" customHeight="1">
      <c r="A109" s="379"/>
      <c r="B109" s="380"/>
      <c r="C109" s="203"/>
      <c r="D109" s="381"/>
      <c r="E109" s="381"/>
      <c r="F109" s="381"/>
      <c r="G109" s="382"/>
      <c r="H109" s="382"/>
      <c r="I109" s="383"/>
      <c r="J109" s="383"/>
    </row>
    <row r="110" spans="1:10" s="31" customFormat="1" ht="16.5" customHeight="1">
      <c r="A110" s="379"/>
      <c r="B110" s="380"/>
      <c r="C110" s="203"/>
      <c r="D110" s="381"/>
      <c r="E110" s="381"/>
      <c r="F110" s="381"/>
      <c r="G110" s="382"/>
      <c r="H110" s="382"/>
      <c r="I110" s="383"/>
      <c r="J110" s="383"/>
    </row>
    <row r="111" spans="1:10" s="31" customFormat="1" ht="16.5" customHeight="1">
      <c r="A111" s="379"/>
      <c r="B111" s="380"/>
      <c r="C111" s="203"/>
      <c r="D111" s="381"/>
      <c r="E111" s="381"/>
      <c r="F111" s="381"/>
      <c r="G111" s="382"/>
      <c r="H111" s="382"/>
      <c r="I111" s="383"/>
      <c r="J111" s="383"/>
    </row>
    <row r="112" spans="1:10" s="31" customFormat="1" ht="16.5" customHeight="1">
      <c r="A112" s="379"/>
      <c r="B112" s="380"/>
      <c r="C112" s="203"/>
      <c r="D112" s="381"/>
      <c r="E112" s="381"/>
      <c r="F112" s="381"/>
      <c r="G112" s="382"/>
      <c r="H112" s="382"/>
      <c r="I112" s="383"/>
      <c r="J112" s="383"/>
    </row>
    <row r="113" spans="1:10" s="31" customFormat="1" ht="16.5" customHeight="1">
      <c r="A113" s="379"/>
      <c r="B113" s="380"/>
      <c r="C113" s="203"/>
      <c r="D113" s="381"/>
      <c r="E113" s="381"/>
      <c r="F113" s="381"/>
      <c r="G113" s="382"/>
      <c r="H113" s="382"/>
      <c r="I113" s="383"/>
      <c r="J113" s="383"/>
    </row>
    <row r="114" spans="1:10" s="31" customFormat="1" ht="16.5" customHeight="1">
      <c r="A114" s="379"/>
      <c r="B114" s="380"/>
      <c r="C114" s="203"/>
      <c r="D114" s="381"/>
      <c r="E114" s="381"/>
      <c r="F114" s="381"/>
      <c r="G114" s="382"/>
      <c r="H114" s="382"/>
      <c r="I114" s="383"/>
      <c r="J114" s="383"/>
    </row>
    <row r="115" spans="1:10" s="31" customFormat="1" ht="16.5" customHeight="1">
      <c r="A115" s="379"/>
      <c r="B115" s="380"/>
      <c r="C115" s="203"/>
      <c r="D115" s="381"/>
      <c r="E115" s="381"/>
      <c r="F115" s="381"/>
      <c r="G115" s="382"/>
      <c r="H115" s="382"/>
      <c r="I115" s="383"/>
      <c r="J115" s="383"/>
    </row>
    <row r="116" spans="1:10" s="31" customFormat="1" ht="16.5" customHeight="1">
      <c r="A116" s="379"/>
      <c r="B116" s="380"/>
      <c r="C116" s="203"/>
      <c r="D116" s="381"/>
      <c r="E116" s="381"/>
      <c r="F116" s="381"/>
      <c r="G116" s="382"/>
      <c r="H116" s="382"/>
      <c r="I116" s="383"/>
      <c r="J116" s="383"/>
    </row>
    <row r="117" spans="1:10" s="31" customFormat="1" ht="16.5" customHeight="1">
      <c r="A117" s="379"/>
      <c r="B117" s="380"/>
      <c r="C117" s="203"/>
      <c r="D117" s="381"/>
      <c r="E117" s="381"/>
      <c r="F117" s="381"/>
      <c r="G117" s="382"/>
      <c r="H117" s="382"/>
      <c r="I117" s="383"/>
      <c r="J117" s="383"/>
    </row>
    <row r="118" spans="1:10" s="31" customFormat="1" ht="16.5" customHeight="1">
      <c r="A118" s="379"/>
      <c r="B118" s="380"/>
      <c r="C118" s="203"/>
      <c r="D118" s="381"/>
      <c r="E118" s="381"/>
      <c r="F118" s="381"/>
      <c r="G118" s="382"/>
      <c r="H118" s="382"/>
      <c r="I118" s="383"/>
      <c r="J118" s="383"/>
    </row>
    <row r="119" spans="1:10" s="31" customFormat="1" ht="16.5" customHeight="1">
      <c r="A119" s="379"/>
      <c r="B119" s="380"/>
      <c r="C119" s="203"/>
      <c r="D119" s="381"/>
      <c r="E119" s="381"/>
      <c r="F119" s="381"/>
      <c r="G119" s="382"/>
      <c r="H119" s="382"/>
      <c r="I119" s="383"/>
      <c r="J119" s="383"/>
    </row>
    <row r="120" spans="1:10" s="31" customFormat="1" ht="16.5" customHeight="1">
      <c r="A120" s="379"/>
      <c r="B120" s="380"/>
      <c r="C120" s="203"/>
      <c r="D120" s="381"/>
      <c r="E120" s="381"/>
      <c r="F120" s="381"/>
      <c r="G120" s="382"/>
      <c r="H120" s="382"/>
      <c r="I120" s="383"/>
      <c r="J120" s="383"/>
    </row>
    <row r="121" spans="1:10" s="31" customFormat="1" ht="16.5" customHeight="1">
      <c r="A121" s="379"/>
      <c r="B121" s="380"/>
      <c r="C121" s="203"/>
      <c r="D121" s="381"/>
      <c r="E121" s="381"/>
      <c r="F121" s="381"/>
      <c r="G121" s="382"/>
      <c r="H121" s="382"/>
      <c r="I121" s="383"/>
      <c r="J121" s="383"/>
    </row>
    <row r="122" spans="1:10" s="31" customFormat="1" ht="16.5" customHeight="1">
      <c r="A122" s="379"/>
      <c r="B122" s="380"/>
      <c r="C122" s="203"/>
      <c r="D122" s="381"/>
      <c r="E122" s="381"/>
      <c r="F122" s="381"/>
      <c r="G122" s="382"/>
      <c r="H122" s="382"/>
      <c r="I122" s="383"/>
      <c r="J122" s="383"/>
    </row>
    <row r="123" spans="1:10" s="31" customFormat="1" ht="16.5" customHeight="1">
      <c r="A123" s="379"/>
      <c r="B123" s="380"/>
      <c r="C123" s="203"/>
      <c r="D123" s="381"/>
      <c r="E123" s="381"/>
      <c r="F123" s="381"/>
      <c r="G123" s="382"/>
      <c r="H123" s="382"/>
      <c r="I123" s="383"/>
      <c r="J123" s="383"/>
    </row>
    <row r="124" spans="1:10" s="31" customFormat="1" ht="16.5" customHeight="1">
      <c r="A124" s="379"/>
      <c r="B124" s="380"/>
      <c r="C124" s="203"/>
      <c r="D124" s="381"/>
      <c r="E124" s="381"/>
      <c r="F124" s="381"/>
      <c r="G124" s="382"/>
      <c r="H124" s="382"/>
      <c r="I124" s="383"/>
      <c r="J124" s="383"/>
    </row>
    <row r="125" spans="1:10" s="31" customFormat="1" ht="16.5" customHeight="1">
      <c r="A125" s="379"/>
      <c r="B125" s="380"/>
      <c r="C125" s="203"/>
      <c r="D125" s="381"/>
      <c r="E125" s="381"/>
      <c r="F125" s="381"/>
      <c r="G125" s="382"/>
      <c r="H125" s="382"/>
      <c r="I125" s="383"/>
      <c r="J125" s="383"/>
    </row>
    <row r="126" spans="1:10" s="31" customFormat="1" ht="16.5" customHeight="1">
      <c r="A126" s="379"/>
      <c r="B126" s="380"/>
      <c r="C126" s="203"/>
      <c r="D126" s="381"/>
      <c r="E126" s="381"/>
      <c r="F126" s="381"/>
      <c r="G126" s="382"/>
      <c r="H126" s="382"/>
      <c r="I126" s="383"/>
      <c r="J126" s="383"/>
    </row>
    <row r="127" spans="1:10" s="31" customFormat="1" ht="16.5" customHeight="1">
      <c r="A127" s="379"/>
      <c r="B127" s="380"/>
      <c r="C127" s="203"/>
      <c r="D127" s="381"/>
      <c r="E127" s="381"/>
      <c r="F127" s="381"/>
      <c r="G127" s="382"/>
      <c r="H127" s="382"/>
      <c r="I127" s="383"/>
      <c r="J127" s="383"/>
    </row>
    <row r="128" spans="1:10" s="31" customFormat="1" ht="16.5" customHeight="1">
      <c r="A128" s="379"/>
      <c r="B128" s="380"/>
      <c r="C128" s="203"/>
      <c r="D128" s="381"/>
      <c r="E128" s="381"/>
      <c r="F128" s="381"/>
      <c r="G128" s="382"/>
      <c r="H128" s="382"/>
      <c r="I128" s="383"/>
      <c r="J128" s="383"/>
    </row>
    <row r="129" spans="1:10" s="31" customFormat="1" ht="16.5" customHeight="1">
      <c r="A129" s="379"/>
      <c r="B129" s="380"/>
      <c r="C129" s="203"/>
      <c r="D129" s="381"/>
      <c r="E129" s="381"/>
      <c r="F129" s="381"/>
      <c r="G129" s="382"/>
      <c r="H129" s="382"/>
      <c r="I129" s="383"/>
      <c r="J129" s="383"/>
    </row>
    <row r="130" spans="1:10" s="31" customFormat="1" ht="16.5" customHeight="1">
      <c r="A130" s="379"/>
      <c r="B130" s="380"/>
      <c r="C130" s="203"/>
      <c r="D130" s="381"/>
      <c r="E130" s="381"/>
      <c r="F130" s="381"/>
      <c r="G130" s="382"/>
      <c r="H130" s="382"/>
      <c r="I130" s="383"/>
      <c r="J130" s="383"/>
    </row>
    <row r="131" spans="1:10" s="31" customFormat="1" ht="16.5" customHeight="1">
      <c r="A131" s="379"/>
      <c r="B131" s="380"/>
      <c r="C131" s="203"/>
      <c r="D131" s="381"/>
      <c r="E131" s="381"/>
      <c r="F131" s="381"/>
      <c r="G131" s="382"/>
      <c r="H131" s="382"/>
      <c r="I131" s="383"/>
      <c r="J131" s="383"/>
    </row>
    <row r="132" spans="1:10" s="31" customFormat="1" ht="16.5" customHeight="1">
      <c r="A132" s="379"/>
      <c r="B132" s="380"/>
      <c r="C132" s="203"/>
      <c r="D132" s="381"/>
      <c r="E132" s="381"/>
      <c r="F132" s="381"/>
      <c r="G132" s="382"/>
      <c r="H132" s="382"/>
      <c r="I132" s="383"/>
      <c r="J132" s="383"/>
    </row>
    <row r="133" spans="1:10" s="31" customFormat="1" ht="16.5" customHeight="1">
      <c r="A133" s="379"/>
      <c r="B133" s="380"/>
      <c r="C133" s="203"/>
      <c r="D133" s="381"/>
      <c r="E133" s="381"/>
      <c r="F133" s="381"/>
      <c r="G133" s="382"/>
      <c r="H133" s="382"/>
      <c r="I133" s="383"/>
      <c r="J133" s="383"/>
    </row>
    <row r="134" spans="1:10" s="31" customFormat="1" ht="16.5" customHeight="1">
      <c r="A134" s="379"/>
      <c r="B134" s="380"/>
      <c r="C134" s="203"/>
      <c r="D134" s="381"/>
      <c r="E134" s="381"/>
      <c r="F134" s="381"/>
      <c r="G134" s="382"/>
      <c r="H134" s="382"/>
      <c r="I134" s="383"/>
      <c r="J134" s="383"/>
    </row>
    <row r="135" spans="1:10" s="31" customFormat="1" ht="16.5" customHeight="1">
      <c r="A135" s="379"/>
      <c r="B135" s="380"/>
      <c r="C135" s="203"/>
      <c r="D135" s="381"/>
      <c r="E135" s="381"/>
      <c r="F135" s="381"/>
      <c r="G135" s="382"/>
      <c r="H135" s="382"/>
      <c r="I135" s="383"/>
      <c r="J135" s="383"/>
    </row>
    <row r="136" spans="1:10" s="31" customFormat="1" ht="16.5" customHeight="1">
      <c r="A136" s="379"/>
      <c r="B136" s="380"/>
      <c r="C136" s="203"/>
      <c r="D136" s="381"/>
      <c r="E136" s="381"/>
      <c r="F136" s="381"/>
      <c r="G136" s="382"/>
      <c r="H136" s="382"/>
      <c r="I136" s="383"/>
      <c r="J136" s="383"/>
    </row>
    <row r="137" spans="1:10" s="31" customFormat="1" ht="16.5" customHeight="1">
      <c r="A137" s="379"/>
      <c r="B137" s="380"/>
      <c r="C137" s="203"/>
      <c r="D137" s="381"/>
      <c r="E137" s="381"/>
      <c r="F137" s="381"/>
      <c r="G137" s="382"/>
      <c r="H137" s="382"/>
      <c r="I137" s="383"/>
      <c r="J137" s="383"/>
    </row>
    <row r="138" spans="1:10" s="31" customFormat="1" ht="16.5" customHeight="1">
      <c r="A138" s="379"/>
      <c r="B138" s="380"/>
      <c r="C138" s="203"/>
      <c r="D138" s="381"/>
      <c r="E138" s="381"/>
      <c r="F138" s="381"/>
      <c r="G138" s="382"/>
      <c r="H138" s="382"/>
      <c r="I138" s="383"/>
      <c r="J138" s="383"/>
    </row>
    <row r="139" spans="1:10" s="31" customFormat="1" ht="16.5" customHeight="1">
      <c r="A139" s="379"/>
      <c r="B139" s="380"/>
      <c r="C139" s="203"/>
      <c r="D139" s="381"/>
      <c r="E139" s="381"/>
      <c r="F139" s="381"/>
      <c r="G139" s="382"/>
      <c r="H139" s="382"/>
      <c r="I139" s="383"/>
      <c r="J139" s="383"/>
    </row>
    <row r="140" spans="1:10" s="31" customFormat="1" ht="16.5" customHeight="1">
      <c r="A140" s="379"/>
      <c r="B140" s="380"/>
      <c r="C140" s="203"/>
      <c r="D140" s="381"/>
      <c r="E140" s="381"/>
      <c r="F140" s="381"/>
      <c r="G140" s="382"/>
      <c r="H140" s="382"/>
      <c r="I140" s="383"/>
      <c r="J140" s="383"/>
    </row>
    <row r="141" spans="1:10" s="31" customFormat="1" ht="16.5" customHeight="1">
      <c r="A141" s="379"/>
      <c r="B141" s="380"/>
      <c r="C141" s="203"/>
      <c r="D141" s="381"/>
      <c r="E141" s="381"/>
      <c r="F141" s="381"/>
      <c r="G141" s="382"/>
      <c r="H141" s="382"/>
      <c r="I141" s="383"/>
      <c r="J141" s="383"/>
    </row>
    <row r="142" spans="1:10" s="31" customFormat="1" ht="16.5" customHeight="1">
      <c r="A142" s="379"/>
      <c r="B142" s="380"/>
      <c r="C142" s="203"/>
      <c r="D142" s="381"/>
      <c r="E142" s="381"/>
      <c r="F142" s="381"/>
      <c r="G142" s="382"/>
      <c r="H142" s="382"/>
      <c r="I142" s="383"/>
      <c r="J142" s="383"/>
    </row>
    <row r="143" spans="1:10" s="31" customFormat="1" ht="16.5" customHeight="1">
      <c r="A143" s="379"/>
      <c r="B143" s="380"/>
      <c r="C143" s="203"/>
      <c r="D143" s="381"/>
      <c r="E143" s="381"/>
      <c r="F143" s="381"/>
      <c r="G143" s="382"/>
      <c r="H143" s="382"/>
      <c r="I143" s="383"/>
      <c r="J143" s="383"/>
    </row>
    <row r="144" spans="1:10" s="31" customFormat="1" ht="16.5" customHeight="1">
      <c r="A144" s="379"/>
      <c r="B144" s="380"/>
      <c r="C144" s="203"/>
      <c r="D144" s="381"/>
      <c r="E144" s="381"/>
      <c r="F144" s="381"/>
      <c r="G144" s="382"/>
      <c r="H144" s="382"/>
      <c r="I144" s="383"/>
      <c r="J144" s="383"/>
    </row>
    <row r="145" spans="1:10" s="31" customFormat="1" ht="16.5" customHeight="1">
      <c r="A145" s="379"/>
      <c r="B145" s="380"/>
      <c r="C145" s="203"/>
      <c r="D145" s="381"/>
      <c r="E145" s="381"/>
      <c r="F145" s="381"/>
      <c r="G145" s="382"/>
      <c r="H145" s="382"/>
      <c r="I145" s="383"/>
      <c r="J145" s="383"/>
    </row>
    <row r="146" spans="1:10" s="31" customFormat="1" ht="16.5" customHeight="1">
      <c r="A146" s="379"/>
      <c r="B146" s="380"/>
      <c r="C146" s="203"/>
      <c r="D146" s="381"/>
      <c r="E146" s="381"/>
      <c r="F146" s="381"/>
      <c r="G146" s="382"/>
      <c r="H146" s="382"/>
      <c r="I146" s="383"/>
      <c r="J146" s="383"/>
    </row>
    <row r="147" spans="1:10" s="31" customFormat="1" ht="16.5" customHeight="1">
      <c r="A147" s="379"/>
      <c r="B147" s="380"/>
      <c r="C147" s="203"/>
      <c r="D147" s="381"/>
      <c r="E147" s="381"/>
      <c r="F147" s="381"/>
      <c r="G147" s="382"/>
      <c r="H147" s="382"/>
      <c r="I147" s="383"/>
      <c r="J147" s="383"/>
    </row>
    <row r="148" spans="1:10" s="31" customFormat="1" ht="16.5" customHeight="1">
      <c r="A148" s="379"/>
      <c r="B148" s="380"/>
      <c r="C148" s="203"/>
      <c r="D148" s="381"/>
      <c r="E148" s="381"/>
      <c r="F148" s="381"/>
      <c r="G148" s="382"/>
      <c r="H148" s="382"/>
      <c r="I148" s="383"/>
      <c r="J148" s="383"/>
    </row>
    <row r="149" spans="1:10" s="31" customFormat="1" ht="16.5" customHeight="1">
      <c r="A149" s="379"/>
      <c r="B149" s="380"/>
      <c r="C149" s="203"/>
      <c r="D149" s="381"/>
      <c r="E149" s="381"/>
      <c r="F149" s="381"/>
      <c r="G149" s="382"/>
      <c r="H149" s="382"/>
      <c r="I149" s="383"/>
      <c r="J149" s="383"/>
    </row>
    <row r="150" spans="1:10" s="31" customFormat="1" ht="16.5" customHeight="1">
      <c r="A150" s="379"/>
      <c r="B150" s="380"/>
      <c r="C150" s="203"/>
      <c r="D150" s="381"/>
      <c r="E150" s="381"/>
      <c r="F150" s="381"/>
      <c r="G150" s="382"/>
      <c r="H150" s="382"/>
      <c r="I150" s="383"/>
      <c r="J150" s="383"/>
    </row>
    <row r="151" spans="1:10">
      <c r="B151" s="32"/>
      <c r="C151" s="32"/>
      <c r="D151" s="32"/>
      <c r="E151" s="32"/>
      <c r="F151" s="32"/>
      <c r="G151" s="32"/>
      <c r="H151" s="32"/>
      <c r="I151" s="111"/>
      <c r="J151" s="111"/>
    </row>
    <row r="152" spans="1:10" s="56" customFormat="1" ht="10.5">
      <c r="F152" s="57"/>
      <c r="I152" s="112"/>
      <c r="J152" s="112"/>
    </row>
    <row r="153" spans="1:10" s="32" customFormat="1" ht="12.75" customHeight="1">
      <c r="I153" s="111"/>
      <c r="J153" s="111"/>
    </row>
    <row r="154" spans="1:10" s="32" customFormat="1" ht="12.75" customHeight="1">
      <c r="A154" s="34"/>
      <c r="B154" s="34"/>
      <c r="C154" s="34"/>
      <c r="D154" s="34"/>
      <c r="E154" s="34"/>
      <c r="F154" s="34"/>
      <c r="I154" s="111"/>
      <c r="J154" s="111"/>
    </row>
    <row r="155" spans="1:10" s="32" customFormat="1">
      <c r="A155" s="35"/>
      <c r="B155" s="35"/>
      <c r="C155" s="35"/>
      <c r="D155" s="35"/>
      <c r="E155" s="35"/>
      <c r="F155" s="35"/>
      <c r="G155" s="36"/>
      <c r="I155" s="111"/>
      <c r="J155" s="111"/>
    </row>
    <row r="156" spans="1:10" s="32" customFormat="1" ht="12.75" customHeight="1">
      <c r="A156" s="35"/>
      <c r="B156" s="35"/>
      <c r="C156" s="35"/>
      <c r="D156" s="35"/>
      <c r="E156" s="35"/>
      <c r="F156" s="35"/>
      <c r="I156" s="111"/>
      <c r="J156" s="111"/>
    </row>
    <row r="157" spans="1:10" s="32" customFormat="1" ht="12.75" customHeight="1">
      <c r="I157" s="111"/>
      <c r="J157" s="111"/>
    </row>
    <row r="158" spans="1:10" s="32" customFormat="1" ht="12" customHeight="1">
      <c r="I158" s="111"/>
      <c r="J158" s="111"/>
    </row>
    <row r="159" spans="1:10" s="32" customFormat="1" ht="12.75" customHeight="1">
      <c r="I159" s="111"/>
      <c r="J159" s="111"/>
    </row>
    <row r="160" spans="1:10" s="32" customFormat="1" ht="11.25" customHeight="1">
      <c r="I160" s="111"/>
      <c r="J160" s="111"/>
    </row>
    <row r="161" spans="9:10" s="32" customFormat="1" ht="12.75" customHeight="1">
      <c r="I161" s="111"/>
      <c r="J161" s="111"/>
    </row>
    <row r="162" spans="9:10" s="32" customFormat="1" ht="12.75" customHeight="1">
      <c r="I162" s="111"/>
      <c r="J162" s="111"/>
    </row>
    <row r="163" spans="9:10" s="32" customFormat="1" ht="12.75" customHeight="1">
      <c r="I163" s="111"/>
      <c r="J163" s="111"/>
    </row>
    <row r="164" spans="9:10" s="32" customFormat="1" ht="12.75" customHeight="1">
      <c r="I164" s="111"/>
      <c r="J164" s="111"/>
    </row>
    <row r="165" spans="9:10" s="32" customFormat="1" ht="12.75" customHeight="1">
      <c r="I165" s="111"/>
      <c r="J165" s="111"/>
    </row>
    <row r="166" spans="9:10" s="32" customFormat="1" ht="12.75" customHeight="1">
      <c r="I166" s="111"/>
      <c r="J166" s="111"/>
    </row>
    <row r="167" spans="9:10" s="32" customFormat="1" ht="12.75" customHeight="1">
      <c r="I167" s="111"/>
      <c r="J167" s="111"/>
    </row>
    <row r="178" ht="15.75" customHeight="1"/>
    <row r="185" ht="15" customHeight="1"/>
    <row r="186" ht="15.75" customHeight="1"/>
    <row r="188" ht="12.75" customHeight="1"/>
    <row r="189" ht="11.25" customHeight="1"/>
  </sheetData>
  <sheetProtection algorithmName="SHA-512" hashValue="PqjW3iPRNyaUHEQTIFwuHHlR2bDrrWJ5k25KBn/GhdpX7u8/W2PROM1h2XF9sCjreYb2Ye4j227VR67tR3AerA==" saltValue="B0RwDfVo3O9o5xJu78rwSA==" spinCount="100000" sheet="1" objects="1" scenarios="1"/>
  <customSheetViews>
    <customSheetView guid="{83E72EDD-E29D-48EF-BE2B-18AF097227E7}" showPageBreaks="1" showGridLines="0" view="pageLayout" topLeftCell="A4">
      <selection activeCell="G3" sqref="G3"/>
      <pageMargins left="0.511811023622047" right="0.511811023622047" top="0.511811023622047" bottom="0.70866141732283505" header="0" footer="0.511811023622047"/>
      <pageSetup paperSize="5" fitToWidth="0" fitToHeight="0" orientation="landscape" r:id="rId1"/>
      <headerFooter alignWithMargins="0">
        <oddHeader xml:space="preserve">&amp;R
</oddHeader>
        <oddFooter>&amp;R2021-03</oddFooter>
      </headerFooter>
    </customSheetView>
    <customSheetView guid="{5A59031A-9688-45E9-9165-49AA9130F6EE}" showPageBreaks="1" showGridLines="0" view="pageLayout">
      <selection activeCell="B2" sqref="B2"/>
      <pageMargins left="0.511811023622047" right="0.511811023622047" top="0.511811023622047" bottom="0.70866141732283505" header="0" footer="0.511811023622047"/>
      <pageSetup paperSize="5" fitToWidth="0" fitToHeight="0" orientation="landscape" r:id="rId2"/>
      <headerFooter alignWithMargins="0">
        <oddHeader xml:space="preserve">&amp;R
</oddHeader>
        <oddFooter>&amp;LPrésentation de spectacles en distanciation physique&amp;R2021-03</oddFooter>
      </headerFooter>
    </customSheetView>
    <customSheetView guid="{EEDBB8E2-952B-42EE-AC88-26825580B3DD}" showPageBreaks="1" showGridLines="0" zeroValues="0" view="pageLayout" topLeftCell="A13">
      <selection activeCell="K25" sqref="K25"/>
      <pageMargins left="0.511811023622047" right="0.511811023622047" top="0.511811023622047" bottom="0.70866141732283505" header="0" footer="0.511811023622047"/>
      <pageSetup paperSize="5" fitToWidth="0" fitToHeight="0" orientation="landscape" r:id="rId3"/>
      <headerFooter alignWithMargins="0">
        <oddHeader xml:space="preserve">&amp;R
</oddHeader>
        <oddFooter>&amp;LPhysically distanced performances&amp;R2021-03</oddFooter>
      </headerFooter>
    </customSheetView>
    <customSheetView guid="{EDF2925F-1942-44CF-8859-2608399A46DB}" showPageBreaks="1" showGridLines="0" view="pageLayout">
      <selection activeCell="G4" sqref="G4"/>
      <pageMargins left="0.511811023622047" right="0.511811023622047" top="0.511811023622047" bottom="0.70866141732283505" header="0" footer="0.511811023622047"/>
      <pageSetup paperSize="5" fitToWidth="0" fitToHeight="0" orientation="landscape" r:id="rId4"/>
      <headerFooter alignWithMargins="0">
        <oddHeader xml:space="preserve">&amp;R
</oddHeader>
        <oddFooter>&amp;LPrésentation de spectacles en distanciation physique&amp;R2020-06</oddFooter>
      </headerFooter>
    </customSheetView>
    <customSheetView guid="{E4BE97C8-46EE-4CB2-8D66-B74A951DBCFF}" showPageBreaks="1" showGridLines="0" view="pageLayout">
      <selection activeCell="G4" sqref="G4"/>
      <pageMargins left="0.511811023622047" right="0.511811023622047" top="0.511811023622047" bottom="0.70866141732283505" header="0" footer="0.511811023622047"/>
      <pageSetup paperSize="5" fitToWidth="0" fitToHeight="0" orientation="landscape" r:id="rId5"/>
      <headerFooter alignWithMargins="0">
        <oddHeader xml:space="preserve">&amp;R
</oddHeader>
        <oddFooter>&amp;LPrésentation de spectacles en distanciation physique&amp;R2020-06</oddFooter>
      </headerFooter>
    </customSheetView>
    <customSheetView guid="{702C7D67-83FF-4509-9057-8E19B773C9D1}" showPageBreaks="1" showGridLines="0" view="pageLayout">
      <selection activeCell="G4" sqref="G4"/>
      <pageMargins left="0.511811023622047" right="0.511811023622047" top="0.511811023622047" bottom="0.70866141732283505" header="0" footer="0.511811023622047"/>
      <pageSetup paperSize="5" fitToWidth="0" fitToHeight="0" orientation="landscape" r:id="rId6"/>
      <headerFooter alignWithMargins="0">
        <oddHeader xml:space="preserve">&amp;R
</oddHeader>
        <oddFooter>&amp;LPrésentation de spectacles en distanciation physique&amp;R2020-06</oddFooter>
      </headerFooter>
    </customSheetView>
    <customSheetView guid="{2C928470-2C65-4638-AC7F-E8F2000ADC83}" showPageBreaks="1" showGridLines="0" view="pageLayout">
      <selection activeCell="F27" sqref="F27"/>
      <pageMargins left="0.511811023622047" right="0.511811023622047" top="0.511811023622047" bottom="0.70866141732283505" header="0" footer="0.511811023622047"/>
      <pageSetup paperSize="5" fitToWidth="0" fitToHeight="0" orientation="landscape" r:id="rId7"/>
      <headerFooter alignWithMargins="0">
        <oddHeader xml:space="preserve">&amp;R
</oddHeader>
        <oddFooter>&amp;LPrésentation de spectacles en distanciation physique&amp;R2020-06</oddFooter>
      </headerFooter>
    </customSheetView>
    <customSheetView guid="{737D0D2E-C917-479C-A405-3EFD2F92FFB3}" showPageBreaks="1" showGridLines="0" view="pageLayout">
      <selection activeCell="G4" sqref="G4"/>
      <pageMargins left="0.511811023622047" right="0.511811023622047" top="0.511811023622047" bottom="0.70866141732283505" header="0" footer="0.511811023622047"/>
      <pageSetup paperSize="5" fitToWidth="0" fitToHeight="0" orientation="landscape" r:id="rId8"/>
      <headerFooter alignWithMargins="0">
        <oddHeader xml:space="preserve">&amp;R
</oddHeader>
        <oddFooter>&amp;LPrésentation de spectacles en distanciation physique&amp;R2020-06</oddFooter>
      </headerFooter>
    </customSheetView>
    <customSheetView guid="{66E00515-58F7-48C8-BDDC-FA72EC1F45DA}" showPageBreaks="1" showGridLines="0" view="pageLayout" topLeftCell="A7">
      <selection activeCell="E9" sqref="E9"/>
      <pageMargins left="0.511811023622047" right="0.511811023622047" top="0.511811023622047" bottom="0.70866141732283505" header="0" footer="0.511811023622047"/>
      <pageSetup paperSize="5" fitToWidth="0" fitToHeight="0" orientation="landscape" r:id="rId9"/>
      <headerFooter alignWithMargins="0">
        <oddHeader xml:space="preserve">&amp;R
</oddHeader>
        <oddFooter>&amp;LPrésentation de spectacles en distanciation physique&amp;R2020-06</oddFooter>
      </headerFooter>
    </customSheetView>
    <customSheetView guid="{826BE0A5-0B31-45B0-8F69-92820503454C}" showPageBreaks="1" showGridLines="0" zeroValues="0" view="pageLayout">
      <selection activeCell="G1" sqref="G1"/>
      <pageMargins left="0.511811023622047" right="0.511811023622047" top="0.511811023622047" bottom="0.70866141732283505" header="0" footer="0.511811023622047"/>
      <pageSetup paperSize="5" fitToWidth="0" fitToHeight="0" orientation="landscape" r:id="rId10"/>
      <headerFooter alignWithMargins="0">
        <oddHeader xml:space="preserve">&amp;R
</oddHeader>
        <oddFooter>&amp;LPhysically distanced performances&amp;R2021-03</oddFooter>
      </headerFooter>
    </customSheetView>
    <customSheetView guid="{D57507EA-AE33-4881-9403-9EBB7C505694}" showPageBreaks="1" showGridLines="0" view="pageLayout" topLeftCell="A4">
      <selection activeCell="G3" sqref="G3"/>
      <pageMargins left="0.511811023622047" right="0.511811023622047" top="0.511811023622047" bottom="0.70866141732283505" header="0" footer="0.511811023622047"/>
      <pageSetup paperSize="5" fitToWidth="0" fitToHeight="0" orientation="landscape" r:id="rId11"/>
      <headerFooter alignWithMargins="0">
        <oddHeader xml:space="preserve">&amp;R
</oddHeader>
        <oddFooter>&amp;R2021-03</oddFooter>
      </headerFooter>
    </customSheetView>
  </customSheetViews>
  <mergeCells count="1">
    <mergeCell ref="A8:F8"/>
  </mergeCells>
  <dataValidations count="3">
    <dataValidation type="list" allowBlank="1" showInputMessage="1" showErrorMessage="1" sqref="E10:E150" xr:uid="{379208D0-BD5D-4030-BC57-15ED26F09EED}">
      <formula1>"x,X"</formula1>
    </dataValidation>
    <dataValidation type="list" allowBlank="1" showInputMessage="1" showErrorMessage="1" sqref="B10:B150" xr:uid="{3028AC11-013D-4016-94B8-EB6BE569E064}">
      <formula1>"Pre-school,Primary school,High school,Family,Adult"</formula1>
    </dataValidation>
    <dataValidation type="list" allowBlank="1" showInputMessage="1" showErrorMessage="1" sqref="C10:C150" xr:uid="{195B4407-FED3-468A-BBEF-5DD4E0E63F18}">
      <formula1>"Indigenous,Minority artists"</formula1>
    </dataValidation>
  </dataValidations>
  <pageMargins left="0.511811023622047" right="0.511811023622047" top="0.511811023622047" bottom="0.70866141732283505" header="0" footer="0.511811023622047"/>
  <pageSetup paperSize="5" scale="95" fitToWidth="0" fitToHeight="0" orientation="landscape" r:id="rId12"/>
  <headerFooter alignWithMargins="0">
    <oddHeader xml:space="preserve">&amp;R
</oddHeader>
    <oddFooter>&amp;R2021-03</oddFooter>
  </headerFooter>
  <drawing r:id="rId13"/>
  <legacyDrawing r:id="rId14"/>
  <mc:AlternateContent xmlns:mc="http://schemas.openxmlformats.org/markup-compatibility/2006">
    <mc:Choice Requires="x14">
      <controls>
        <mc:AlternateContent xmlns:mc="http://schemas.openxmlformats.org/markup-compatibility/2006">
          <mc:Choice Requires="x14">
            <control shapeId="5121" r:id="rId15" name="Check Box 1">
              <controlPr defaultSize="0" autoLine="0" autoPict="0">
                <anchor>
                  <from>
                    <xdr:col>0</xdr:col>
                    <xdr:colOff>0</xdr:colOff>
                    <xdr:row>1</xdr:row>
                    <xdr:rowOff>215900</xdr:rowOff>
                  </from>
                  <to>
                    <xdr:col>0</xdr:col>
                    <xdr:colOff>228600</xdr:colOff>
                    <xdr:row>2</xdr:row>
                    <xdr:rowOff>222250</xdr:rowOff>
                  </to>
                </anchor>
              </controlPr>
            </control>
          </mc:Choice>
        </mc:AlternateContent>
        <mc:AlternateContent xmlns:mc="http://schemas.openxmlformats.org/markup-compatibility/2006">
          <mc:Choice Requires="x14">
            <control shapeId="5122" r:id="rId16" name="Check Box 2">
              <controlPr defaultSize="0" autoLine="0" autoPict="0">
                <anchor>
                  <from>
                    <xdr:col>0</xdr:col>
                    <xdr:colOff>933450</xdr:colOff>
                    <xdr:row>1</xdr:row>
                    <xdr:rowOff>215900</xdr:rowOff>
                  </from>
                  <to>
                    <xdr:col>0</xdr:col>
                    <xdr:colOff>1155700</xdr:colOff>
                    <xdr:row>2</xdr:row>
                    <xdr:rowOff>222250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7"/>
  <sheetViews>
    <sheetView showGridLines="0" view="pageLayout" topLeftCell="A13" zoomScaleNormal="100" workbookViewId="0">
      <selection activeCell="K28" sqref="K28:K36"/>
    </sheetView>
  </sheetViews>
  <sheetFormatPr baseColWidth="10" defaultColWidth="11.453125" defaultRowHeight="12.5"/>
  <cols>
    <col min="1" max="1" width="28.7265625" style="36" customWidth="1"/>
    <col min="2" max="2" width="24.81640625" style="36" customWidth="1"/>
    <col min="3" max="3" width="13.453125" style="36" customWidth="1"/>
    <col min="4" max="4" width="11.1796875" style="36" customWidth="1"/>
    <col min="5" max="5" width="11.7265625" style="36" customWidth="1"/>
    <col min="6" max="6" width="23.453125" style="36" customWidth="1"/>
    <col min="7" max="7" width="15.1796875" style="36" customWidth="1"/>
    <col min="8" max="8" width="9" style="36" customWidth="1"/>
    <col min="9" max="9" width="10.453125" style="36" customWidth="1"/>
    <col min="10" max="10" width="9" style="36" customWidth="1"/>
    <col min="11" max="11" width="10.54296875" style="36" customWidth="1"/>
    <col min="12" max="16384" width="11.453125" style="36"/>
  </cols>
  <sheetData>
    <row r="1" spans="1:11" s="31" customFormat="1" ht="26.25" customHeight="1">
      <c r="A1" s="30" t="s">
        <v>113</v>
      </c>
      <c r="B1" s="30"/>
      <c r="C1" s="30"/>
      <c r="D1" s="30"/>
      <c r="E1" s="30"/>
      <c r="F1" s="30"/>
      <c r="G1" s="157"/>
    </row>
    <row r="2" spans="1:11" s="31" customFormat="1" ht="18">
      <c r="A2" s="108"/>
      <c r="B2" s="30"/>
      <c r="C2" s="30"/>
      <c r="D2" s="30"/>
      <c r="E2" s="30"/>
      <c r="F2" s="30"/>
      <c r="G2" s="30"/>
    </row>
    <row r="3" spans="1:11" s="31" customFormat="1" ht="18" customHeight="1">
      <c r="B3" s="37"/>
      <c r="C3" s="37"/>
      <c r="E3" s="37"/>
      <c r="F3" s="37"/>
      <c r="G3" s="38"/>
    </row>
    <row r="4" spans="1:11" s="31" customFormat="1" ht="12.75" customHeight="1">
      <c r="A4" s="39" t="s">
        <v>25</v>
      </c>
      <c r="B4" s="37"/>
      <c r="C4" s="37"/>
      <c r="E4" s="37"/>
      <c r="F4" s="37"/>
      <c r="G4" s="38"/>
    </row>
    <row r="5" spans="1:11" s="39" customFormat="1" ht="11.25" customHeight="1"/>
    <row r="6" spans="1:11" s="31" customFormat="1" ht="13">
      <c r="A6" s="28"/>
      <c r="B6" s="28"/>
      <c r="C6" s="28"/>
      <c r="D6" s="28"/>
      <c r="E6" s="28"/>
      <c r="F6" s="28"/>
      <c r="G6" s="40"/>
    </row>
    <row r="7" spans="1:11" s="31" customFormat="1" ht="16.5" customHeight="1">
      <c r="A7" s="29" t="s">
        <v>14</v>
      </c>
      <c r="B7" s="106"/>
      <c r="C7" s="105"/>
      <c r="D7" s="105"/>
      <c r="E7" s="105"/>
      <c r="F7" s="105"/>
      <c r="G7" s="105"/>
      <c r="H7" s="105"/>
    </row>
    <row r="8" spans="1:11" s="31" customFormat="1" ht="9" customHeight="1">
      <c r="B8" s="28"/>
      <c r="C8" s="28"/>
      <c r="D8" s="28"/>
      <c r="E8" s="28"/>
      <c r="F8" s="28"/>
      <c r="G8" s="41"/>
    </row>
    <row r="9" spans="1:11" s="43" customFormat="1" ht="78" customHeight="1">
      <c r="A9" s="42" t="s">
        <v>84</v>
      </c>
      <c r="B9" s="42" t="s">
        <v>54</v>
      </c>
      <c r="C9" s="42" t="s">
        <v>91</v>
      </c>
      <c r="D9" s="42" t="s">
        <v>53</v>
      </c>
      <c r="E9" s="42" t="s">
        <v>52</v>
      </c>
      <c r="F9" s="42" t="s">
        <v>80</v>
      </c>
      <c r="G9" s="42" t="s">
        <v>26</v>
      </c>
      <c r="H9" s="42" t="s">
        <v>51</v>
      </c>
      <c r="I9" s="42" t="s">
        <v>89</v>
      </c>
      <c r="J9" s="42" t="s">
        <v>90</v>
      </c>
      <c r="K9" s="42" t="s">
        <v>83</v>
      </c>
    </row>
    <row r="10" spans="1:11" s="31" customFormat="1" ht="17.25" customHeight="1">
      <c r="A10" s="44"/>
      <c r="B10" s="44"/>
      <c r="C10" s="44"/>
      <c r="D10" s="45"/>
      <c r="E10" s="33"/>
      <c r="F10" s="46"/>
      <c r="G10" s="46"/>
      <c r="H10" s="47"/>
      <c r="I10" s="47"/>
      <c r="J10" s="48"/>
      <c r="K10" s="48"/>
    </row>
    <row r="11" spans="1:11" s="31" customFormat="1" ht="17.25" customHeight="1">
      <c r="A11" s="44"/>
      <c r="B11" s="44"/>
      <c r="C11" s="44"/>
      <c r="D11" s="49"/>
      <c r="E11" s="33"/>
      <c r="F11" s="46"/>
      <c r="G11" s="46"/>
      <c r="H11" s="47"/>
      <c r="I11" s="47"/>
      <c r="J11" s="48"/>
      <c r="K11" s="48"/>
    </row>
    <row r="12" spans="1:11" s="31" customFormat="1" ht="17.25" customHeight="1">
      <c r="A12" s="44"/>
      <c r="B12" s="44"/>
      <c r="C12" s="44"/>
      <c r="D12" s="49"/>
      <c r="E12" s="33"/>
      <c r="F12" s="46"/>
      <c r="G12" s="46"/>
      <c r="H12" s="47"/>
      <c r="I12" s="47"/>
      <c r="J12" s="48"/>
      <c r="K12" s="48"/>
    </row>
    <row r="13" spans="1:11" s="31" customFormat="1" ht="17.25" customHeight="1">
      <c r="A13" s="44"/>
      <c r="B13" s="44"/>
      <c r="C13" s="44"/>
      <c r="D13" s="49"/>
      <c r="E13" s="33"/>
      <c r="F13" s="46"/>
      <c r="G13" s="46"/>
      <c r="H13" s="47"/>
      <c r="I13" s="47"/>
      <c r="J13" s="48"/>
      <c r="K13" s="48"/>
    </row>
    <row r="14" spans="1:11" s="31" customFormat="1" ht="17.25" customHeight="1">
      <c r="A14" s="44"/>
      <c r="B14" s="44"/>
      <c r="C14" s="44"/>
      <c r="D14" s="49"/>
      <c r="E14" s="33"/>
      <c r="F14" s="46"/>
      <c r="G14" s="46"/>
      <c r="H14" s="47"/>
      <c r="I14" s="47"/>
      <c r="J14" s="48"/>
      <c r="K14" s="48"/>
    </row>
    <row r="15" spans="1:11" s="31" customFormat="1" ht="17.25" customHeight="1">
      <c r="A15" s="44"/>
      <c r="B15" s="44"/>
      <c r="C15" s="44"/>
      <c r="D15" s="49"/>
      <c r="E15" s="33"/>
      <c r="F15" s="46"/>
      <c r="G15" s="46"/>
      <c r="H15" s="47"/>
      <c r="I15" s="47"/>
      <c r="J15" s="48"/>
      <c r="K15" s="48"/>
    </row>
    <row r="16" spans="1:11" s="31" customFormat="1" ht="17.25" customHeight="1">
      <c r="A16" s="44"/>
      <c r="B16" s="44"/>
      <c r="C16" s="44"/>
      <c r="D16" s="49"/>
      <c r="E16" s="33"/>
      <c r="F16" s="46"/>
      <c r="G16" s="46"/>
      <c r="H16" s="47"/>
      <c r="I16" s="47"/>
      <c r="J16" s="48"/>
      <c r="K16" s="48"/>
    </row>
    <row r="17" spans="1:11" s="31" customFormat="1" ht="17.25" customHeight="1">
      <c r="A17" s="44"/>
      <c r="B17" s="44"/>
      <c r="C17" s="44"/>
      <c r="D17" s="49"/>
      <c r="E17" s="33"/>
      <c r="F17" s="46"/>
      <c r="G17" s="46"/>
      <c r="H17" s="47"/>
      <c r="I17" s="47"/>
      <c r="J17" s="48"/>
      <c r="K17" s="48"/>
    </row>
    <row r="18" spans="1:11" s="31" customFormat="1" ht="17.25" customHeight="1">
      <c r="A18" s="44"/>
      <c r="B18" s="44"/>
      <c r="C18" s="44"/>
      <c r="D18" s="49"/>
      <c r="E18" s="33"/>
      <c r="F18" s="46"/>
      <c r="G18" s="46"/>
      <c r="H18" s="47"/>
      <c r="I18" s="47"/>
      <c r="J18" s="48"/>
      <c r="K18" s="48"/>
    </row>
    <row r="19" spans="1:11" s="31" customFormat="1" ht="17.25" customHeight="1">
      <c r="A19" s="44"/>
      <c r="B19" s="44"/>
      <c r="C19" s="44"/>
      <c r="D19" s="49"/>
      <c r="E19" s="33"/>
      <c r="F19" s="46"/>
      <c r="G19" s="46"/>
      <c r="H19" s="47"/>
      <c r="I19" s="47"/>
      <c r="J19" s="48"/>
      <c r="K19" s="48"/>
    </row>
    <row r="20" spans="1:11" s="31" customFormat="1" ht="17.25" customHeight="1">
      <c r="A20" s="44"/>
      <c r="B20" s="44"/>
      <c r="C20" s="44"/>
      <c r="D20" s="49"/>
      <c r="E20" s="33"/>
      <c r="F20" s="46"/>
      <c r="G20" s="46"/>
      <c r="H20" s="47"/>
      <c r="I20" s="47"/>
      <c r="J20" s="48"/>
      <c r="K20" s="48"/>
    </row>
    <row r="21" spans="1:11" s="31" customFormat="1" ht="17.25" customHeight="1">
      <c r="A21" s="44"/>
      <c r="B21" s="44"/>
      <c r="C21" s="44"/>
      <c r="D21" s="49"/>
      <c r="E21" s="33"/>
      <c r="F21" s="46"/>
      <c r="G21" s="46"/>
      <c r="H21" s="47"/>
      <c r="I21" s="47"/>
      <c r="J21" s="48"/>
      <c r="K21" s="48"/>
    </row>
    <row r="22" spans="1:11" s="31" customFormat="1" ht="17.25" customHeight="1">
      <c r="A22" s="44"/>
      <c r="B22" s="44"/>
      <c r="C22" s="44"/>
      <c r="D22" s="49"/>
      <c r="E22" s="33"/>
      <c r="F22" s="46"/>
      <c r="G22" s="46"/>
      <c r="H22" s="47"/>
      <c r="I22" s="47"/>
      <c r="J22" s="48"/>
      <c r="K22" s="48"/>
    </row>
    <row r="23" spans="1:11" s="31" customFormat="1" ht="17.25" customHeight="1">
      <c r="A23" s="44"/>
      <c r="B23" s="44"/>
      <c r="C23" s="44"/>
      <c r="D23" s="49"/>
      <c r="E23" s="33"/>
      <c r="F23" s="46"/>
      <c r="G23" s="46"/>
      <c r="H23" s="47"/>
      <c r="I23" s="47"/>
      <c r="J23" s="48"/>
      <c r="K23" s="48"/>
    </row>
    <row r="24" spans="1:11" s="31" customFormat="1" ht="17.25" customHeight="1">
      <c r="A24" s="44"/>
      <c r="B24" s="44"/>
      <c r="C24" s="44"/>
      <c r="D24" s="49"/>
      <c r="E24" s="33"/>
      <c r="F24" s="46"/>
      <c r="G24" s="46"/>
      <c r="H24" s="47"/>
      <c r="I24" s="47"/>
      <c r="J24" s="48"/>
      <c r="K24" s="48"/>
    </row>
    <row r="25" spans="1:11" s="31" customFormat="1" ht="17.25" customHeight="1">
      <c r="A25" s="44"/>
      <c r="B25" s="44"/>
      <c r="C25" s="44"/>
      <c r="D25" s="49"/>
      <c r="E25" s="33"/>
      <c r="F25" s="46"/>
      <c r="G25" s="46"/>
      <c r="H25" s="47"/>
      <c r="I25" s="47"/>
      <c r="J25" s="48"/>
      <c r="K25" s="48"/>
    </row>
    <row r="26" spans="1:11" s="31" customFormat="1" ht="17.25" customHeight="1">
      <c r="A26" s="44"/>
      <c r="B26" s="44"/>
      <c r="C26" s="44"/>
      <c r="D26" s="49"/>
      <c r="E26" s="33"/>
      <c r="F26" s="46"/>
      <c r="G26" s="46"/>
      <c r="H26" s="47"/>
      <c r="I26" s="47"/>
      <c r="J26" s="48"/>
      <c r="K26" s="48"/>
    </row>
    <row r="27" spans="1:11" ht="12.75" customHeight="1" thickBot="1">
      <c r="A27" s="32"/>
      <c r="B27" s="32"/>
      <c r="C27" s="32"/>
      <c r="D27" s="32"/>
      <c r="E27" s="50"/>
      <c r="F27" s="50"/>
      <c r="G27" s="50"/>
      <c r="H27" s="51"/>
      <c r="I27" s="52"/>
      <c r="J27" s="53"/>
      <c r="K27" s="53"/>
    </row>
    <row r="28" spans="1:11" s="55" customFormat="1" ht="13.5" thickBot="1">
      <c r="A28" s="148"/>
      <c r="B28" s="149"/>
      <c r="C28" s="149"/>
      <c r="E28" s="56"/>
      <c r="F28" s="56"/>
      <c r="G28" s="54" t="s">
        <v>50</v>
      </c>
      <c r="H28" s="103">
        <f>SUM(H10:H26)</f>
        <v>0</v>
      </c>
      <c r="I28" s="103">
        <f t="shared" ref="I28:K28" si="0">SUM(I10:I26)</f>
        <v>0</v>
      </c>
      <c r="J28" s="102">
        <f t="shared" si="0"/>
        <v>0</v>
      </c>
      <c r="K28" s="102">
        <f t="shared" si="0"/>
        <v>0</v>
      </c>
    </row>
    <row r="29" spans="1:11">
      <c r="A29" s="148"/>
      <c r="B29" s="150"/>
      <c r="C29" s="150"/>
      <c r="D29" s="50"/>
      <c r="E29" s="32"/>
      <c r="F29" s="32"/>
      <c r="G29" s="32"/>
      <c r="H29" s="32"/>
      <c r="I29" s="32"/>
      <c r="J29" s="32"/>
      <c r="K29" s="32"/>
    </row>
    <row r="30" spans="1:11" s="56" customFormat="1" ht="10.5">
      <c r="A30" s="148"/>
      <c r="B30" s="151"/>
      <c r="C30" s="151"/>
      <c r="D30" s="101"/>
      <c r="H30" s="57"/>
    </row>
    <row r="31" spans="1:11" s="32" customFormat="1" ht="12.75" customHeight="1">
      <c r="A31" s="148"/>
      <c r="B31" s="152"/>
      <c r="C31" s="152"/>
    </row>
    <row r="32" spans="1:11" s="32" customFormat="1" ht="6" customHeight="1">
      <c r="A32" s="152"/>
      <c r="B32" s="152"/>
      <c r="C32" s="152"/>
      <c r="E32" s="34"/>
      <c r="F32" s="34"/>
      <c r="G32" s="34"/>
      <c r="H32" s="34"/>
    </row>
    <row r="33" spans="1:8" s="32" customFormat="1" ht="10.5">
      <c r="A33" s="148"/>
      <c r="B33" s="152"/>
      <c r="C33" s="152"/>
      <c r="E33" s="35"/>
      <c r="F33" s="35"/>
      <c r="G33" s="35"/>
      <c r="H33" s="35"/>
    </row>
    <row r="34" spans="1:8" s="32" customFormat="1" ht="7.5" customHeight="1">
      <c r="B34" s="35"/>
      <c r="C34" s="35"/>
      <c r="D34" s="35"/>
      <c r="E34" s="35"/>
      <c r="F34" s="35"/>
      <c r="G34" s="35"/>
      <c r="H34" s="35"/>
    </row>
    <row r="35" spans="1:8" s="32" customFormat="1" ht="12.75" customHeight="1">
      <c r="A35" s="58" t="s">
        <v>27</v>
      </c>
    </row>
    <row r="36" spans="1:8" s="32" customFormat="1" ht="12" customHeight="1"/>
    <row r="37" spans="1:8" s="32" customFormat="1" ht="12.75" customHeight="1"/>
    <row r="38" spans="1:8" s="32" customFormat="1" ht="11.25" customHeight="1"/>
    <row r="39" spans="1:8" s="32" customFormat="1" ht="12.75" customHeight="1"/>
    <row r="40" spans="1:8" s="32" customFormat="1" ht="12.75" customHeight="1"/>
    <row r="41" spans="1:8" s="32" customFormat="1" ht="12.75" customHeight="1"/>
    <row r="42" spans="1:8" s="32" customFormat="1" ht="12.75" customHeight="1"/>
    <row r="43" spans="1:8" s="32" customFormat="1" ht="12.75" customHeight="1"/>
    <row r="44" spans="1:8" s="32" customFormat="1" ht="12.75" customHeight="1"/>
    <row r="45" spans="1:8" s="32" customFormat="1" ht="12.75" customHeight="1"/>
    <row r="56" ht="15.75" customHeight="1"/>
    <row r="63" ht="15" customHeight="1"/>
    <row r="64" ht="15.75" customHeight="1"/>
    <row r="66" ht="12.75" customHeight="1"/>
    <row r="67" ht="11.25" customHeight="1"/>
  </sheetData>
  <sheetProtection algorithmName="SHA-512" hashValue="DUdOlpUHihu8oTJZKF908btnsileVk36q26EutVHz0yp/spYKKW+hKQQ5ZXFTjnjB+dZC6WCIOnNcL7r8+rTQg==" saltValue="2tdM0skCxA+cNJnUMwi89A==" spinCount="100000" sheet="1" objects="1" scenarios="1"/>
  <customSheetViews>
    <customSheetView guid="{83E72EDD-E29D-48EF-BE2B-18AF097227E7}" showPageBreaks="1" showGridLines="0" state="hidden" view="pageLayout" topLeftCell="A13">
      <selection activeCell="K28" sqref="K28:K36"/>
      <pageMargins left="0.23622047244094499" right="0.23622047244094499" top="0.74803149606299202" bottom="0.74803149606299202" header="0.31496062992126" footer="0.31496062992126"/>
      <pageSetup paperSize="5" scale="85" fitToWidth="0" fitToHeight="0" orientation="landscape" r:id="rId1"/>
      <headerFooter alignWithMargins="0">
        <oddHeader xml:space="preserve">&amp;R
</oddHeader>
        <oddFooter>&amp;LPrésentation de spectacles en distanciation physique&amp;R(2021-03)</oddFooter>
      </headerFooter>
    </customSheetView>
    <customSheetView guid="{5A59031A-9688-45E9-9165-49AA9130F6EE}" showPageBreaks="1" showGridLines="0" state="hidden" view="pageLayout" topLeftCell="A13">
      <selection activeCell="K28" sqref="K28:K36"/>
      <pageMargins left="0.23622047244094499" right="0.23622047244094499" top="0.74803149606299202" bottom="0.74803149606299202" header="0.31496062992126" footer="0.31496062992126"/>
      <pageSetup paperSize="5" scale="85" fitToWidth="0" fitToHeight="0" orientation="landscape" r:id="rId2"/>
      <headerFooter alignWithMargins="0">
        <oddHeader xml:space="preserve">&amp;R
</oddHeader>
        <oddFooter>&amp;LPrésentation de spectacles en distanciation physique&amp;R(2021-03)</oddFooter>
      </headerFooter>
    </customSheetView>
    <customSheetView guid="{EEDBB8E2-952B-42EE-AC88-26825580B3DD}" showPageBreaks="1" showGridLines="0" zeroValues="0" state="hidden" view="pageLayout" topLeftCell="A13">
      <selection activeCell="K28" sqref="K28:K36"/>
      <pageMargins left="0.23622047244094499" right="0.23622047244094499" top="0.74803149606299202" bottom="0.74803149606299202" header="0.31496062992126" footer="0.31496062992126"/>
      <pageSetup paperSize="5" scale="85" fitToWidth="0" fitToHeight="0" orientation="landscape" r:id="rId3"/>
      <headerFooter alignWithMargins="0">
        <oddHeader xml:space="preserve">&amp;R
</oddHeader>
        <oddFooter>&amp;LPrésentation de spectacles en distanciation physique&amp;R(2021-03)</oddFooter>
      </headerFooter>
    </customSheetView>
    <customSheetView guid="{EDF2925F-1942-44CF-8859-2608399A46DB}" showPageBreaks="1" showGridLines="0" view="pageLayout">
      <selection activeCell="F1" sqref="F1:F2"/>
      <pageMargins left="0.23622047244094499" right="0.23622047244094499" top="0.74803149606299202" bottom="0.74803149606299202" header="0.31496062992126" footer="0.31496062992126"/>
      <pageSetup paperSize="5" scale="85" fitToWidth="0" fitToHeight="0" orientation="landscape" r:id="rId4"/>
      <headerFooter alignWithMargins="0">
        <oddHeader xml:space="preserve">&amp;R
</oddHeader>
        <oddFooter>&amp;LPrésentation de spectacles en distanciation physique&amp;R(2020-06)</oddFooter>
      </headerFooter>
    </customSheetView>
    <customSheetView guid="{E4BE97C8-46EE-4CB2-8D66-B74A951DBCFF}" showPageBreaks="1" showGridLines="0" view="pageLayout">
      <selection activeCell="F1" sqref="F1:F2"/>
      <pageMargins left="0.23622047244094499" right="0.23622047244094499" top="0.74803149606299202" bottom="0.74803149606299202" header="0.31496062992126" footer="0.31496062992126"/>
      <pageSetup paperSize="5" scale="85" fitToWidth="0" fitToHeight="0" orientation="landscape" r:id="rId5"/>
      <headerFooter alignWithMargins="0">
        <oddHeader xml:space="preserve">&amp;R
</oddHeader>
        <oddFooter>&amp;LPrésentation de spectacles en distanciation physique&amp;R(2020-06)</oddFooter>
      </headerFooter>
    </customSheetView>
    <customSheetView guid="{702C7D67-83FF-4509-9057-8E19B773C9D1}" showPageBreaks="1" showGridLines="0" view="pageLayout">
      <selection activeCell="F1" sqref="F1:F2"/>
      <pageMargins left="0.23622047244094499" right="0.23622047244094499" top="0.74803149606299202" bottom="0.74803149606299202" header="0.31496062992126" footer="0.31496062992126"/>
      <pageSetup paperSize="5" scale="85" fitToWidth="0" fitToHeight="0" orientation="landscape" r:id="rId6"/>
      <headerFooter alignWithMargins="0">
        <oddHeader xml:space="preserve">&amp;R
</oddHeader>
        <oddFooter>&amp;LPrésentation de spectacles en distanciation physique&amp;R(2020-06)</oddFooter>
      </headerFooter>
    </customSheetView>
    <customSheetView guid="{2C928470-2C65-4638-AC7F-E8F2000ADC83}" showPageBreaks="1" showGridLines="0" view="pageLayout">
      <selection activeCell="F1" sqref="F1:F2"/>
      <pageMargins left="0.23622047244094499" right="0.23622047244094499" top="0.74803149606299202" bottom="0.74803149606299202" header="0.31496062992126" footer="0.31496062992126"/>
      <pageSetup paperSize="5" scale="85" fitToWidth="0" fitToHeight="0" orientation="landscape" r:id="rId7"/>
      <headerFooter alignWithMargins="0">
        <oddHeader xml:space="preserve">&amp;R
</oddHeader>
        <oddFooter>&amp;LPrésentation de spectacles en distanciation physique&amp;R(2020-06)</oddFooter>
      </headerFooter>
    </customSheetView>
    <customSheetView guid="{737D0D2E-C917-479C-A405-3EFD2F92FFB3}" showPageBreaks="1" showGridLines="0" view="pageLayout">
      <selection activeCell="F1" sqref="F1:F2"/>
      <pageMargins left="0.23622047244094499" right="0.23622047244094499" top="0.74803149606299202" bottom="0.74803149606299202" header="0.31496062992126" footer="0.31496062992126"/>
      <pageSetup paperSize="5" scale="85" fitToWidth="0" fitToHeight="0" orientation="landscape" r:id="rId8"/>
      <headerFooter alignWithMargins="0">
        <oddHeader xml:space="preserve">&amp;R
</oddHeader>
        <oddFooter>&amp;LPrésentation de spectacles en distanciation physique&amp;R(2020-06)</oddFooter>
      </headerFooter>
    </customSheetView>
    <customSheetView guid="{66E00515-58F7-48C8-BDDC-FA72EC1F45DA}" showPageBreaks="1" showGridLines="0" view="pageLayout" topLeftCell="B4">
      <selection activeCell="D6" sqref="D6"/>
      <pageMargins left="0.23622047244094499" right="0.23622047244094499" top="0.74803149606299202" bottom="0.74803149606299202" header="0.31496062992126" footer="0.31496062992126"/>
      <pageSetup paperSize="5" scale="85" fitToWidth="0" fitToHeight="0" orientation="landscape" r:id="rId9"/>
      <headerFooter alignWithMargins="0">
        <oddHeader xml:space="preserve">&amp;R
</oddHeader>
        <oddFooter>&amp;LPrésentation de spectacles en distanciation physique&amp;R(2020-06)</oddFooter>
      </headerFooter>
    </customSheetView>
    <customSheetView guid="{826BE0A5-0B31-45B0-8F69-92820503454C}" showPageBreaks="1" showGridLines="0" zeroValues="0" state="hidden" view="pageLayout" topLeftCell="A13">
      <selection activeCell="K28" sqref="K28:K36"/>
      <pageMargins left="0.23622047244094499" right="0.23622047244094499" top="0.74803149606299202" bottom="0.74803149606299202" header="0.31496062992126" footer="0.31496062992126"/>
      <pageSetup paperSize="5" scale="85" fitToWidth="0" fitToHeight="0" orientation="landscape" r:id="rId10"/>
      <headerFooter alignWithMargins="0">
        <oddHeader xml:space="preserve">&amp;R
</oddHeader>
        <oddFooter>&amp;LPrésentation de spectacles en distanciation physique&amp;R(2021-03)</oddFooter>
      </headerFooter>
    </customSheetView>
    <customSheetView guid="{D57507EA-AE33-4881-9403-9EBB7C505694}" showPageBreaks="1" showGridLines="0" state="hidden" view="pageLayout" topLeftCell="A13">
      <selection activeCell="K28" sqref="K28:K36"/>
      <pageMargins left="0.23622047244094499" right="0.23622047244094499" top="0.74803149606299202" bottom="0.74803149606299202" header="0.31496062992126" footer="0.31496062992126"/>
      <pageSetup paperSize="5" scale="85" fitToWidth="0" fitToHeight="0" orientation="landscape" r:id="rId11"/>
      <headerFooter alignWithMargins="0">
        <oddHeader xml:space="preserve">&amp;R
</oddHeader>
        <oddFooter>&amp;LPrésentation de spectacles en distanciation physique&amp;R(2021-03)</oddFooter>
      </headerFooter>
    </customSheetView>
  </customSheetViews>
  <dataValidations count="2">
    <dataValidation type="list" errorStyle="warning" allowBlank="1" showInputMessage="1" showErrorMessage="1" sqref="D10:D26" xr:uid="{00000000-0002-0000-0400-000000000000}">
      <formula1>"Préscolaire,Primaire,Secondaire,Familiale,Adulte"</formula1>
    </dataValidation>
    <dataValidation type="list" allowBlank="1" showInputMessage="1" showErrorMessage="1" sqref="E10:E26" xr:uid="{00000000-0002-0000-0400-000001000000}">
      <formula1>"Autochtone,Diversité"</formula1>
    </dataValidation>
  </dataValidations>
  <pageMargins left="0.23622047244094499" right="0.23622047244094499" top="0.74803149606299202" bottom="0.74803149606299202" header="0.31496062992126" footer="0.31496062992126"/>
  <pageSetup paperSize="5" scale="85" fitToWidth="0" fitToHeight="0" orientation="landscape" r:id="rId12"/>
  <headerFooter alignWithMargins="0">
    <oddHeader xml:space="preserve">&amp;R
</oddHeader>
    <oddFooter>&amp;LPrésentation de spectacles en distanciation physique&amp;R(2021-03)</oddFooter>
  </headerFooter>
  <drawing r:id="rId13"/>
  <legacyDrawing r:id="rId14"/>
  <mc:AlternateContent xmlns:mc="http://schemas.openxmlformats.org/markup-compatibility/2006">
    <mc:Choice Requires="x14">
      <controls>
        <mc:AlternateContent xmlns:mc="http://schemas.openxmlformats.org/markup-compatibility/2006">
          <mc:Choice Requires="x14">
            <control shapeId="6145" r:id="rId15" name="Check Box 1">
              <controlPr defaultSize="0" autoLine="0" autoPict="0">
                <anchor>
                  <from>
                    <xdr:col>0</xdr:col>
                    <xdr:colOff>0</xdr:colOff>
                    <xdr:row>1</xdr:row>
                    <xdr:rowOff>222250</xdr:rowOff>
                  </from>
                  <to>
                    <xdr:col>0</xdr:col>
                    <xdr:colOff>222250</xdr:colOff>
                    <xdr:row>2</xdr:row>
                    <xdr:rowOff>209550</xdr:rowOff>
                  </to>
                </anchor>
              </controlPr>
            </control>
          </mc:Choice>
        </mc:AlternateContent>
        <mc:AlternateContent xmlns:mc="http://schemas.openxmlformats.org/markup-compatibility/2006">
          <mc:Choice Requires="x14">
            <control shapeId="6146" r:id="rId16" name="Check Box 2">
              <controlPr defaultSize="0" autoLine="0" autoPict="0">
                <anchor>
                  <from>
                    <xdr:col>0</xdr:col>
                    <xdr:colOff>889000</xdr:colOff>
                    <xdr:row>1</xdr:row>
                    <xdr:rowOff>222250</xdr:rowOff>
                  </from>
                  <to>
                    <xdr:col>0</xdr:col>
                    <xdr:colOff>1104900</xdr:colOff>
                    <xdr:row>2</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J138"/>
  <sheetViews>
    <sheetView showGridLines="0" zoomScaleNormal="100" zoomScaleSheetLayoutView="90" workbookViewId="0">
      <selection activeCell="O24" sqref="O24"/>
    </sheetView>
  </sheetViews>
  <sheetFormatPr baseColWidth="10" defaultColWidth="11.453125" defaultRowHeight="12.5"/>
  <cols>
    <col min="1" max="1" width="45.7265625" style="12" customWidth="1"/>
    <col min="2" max="2" width="2.1796875" customWidth="1"/>
    <col min="3" max="3" width="17.1796875" customWidth="1"/>
    <col min="4" max="4" width="1.453125" customWidth="1"/>
    <col min="5" max="5" width="5.7265625" customWidth="1"/>
    <col min="6" max="7" width="2.1796875" customWidth="1"/>
    <col min="8" max="8" width="17.1796875" customWidth="1"/>
    <col min="9" max="9" width="1.1796875" customWidth="1"/>
    <col min="10" max="10" width="5.7265625" customWidth="1"/>
  </cols>
  <sheetData>
    <row r="1" spans="1:10" ht="24.75" customHeight="1">
      <c r="A1" s="274" t="s">
        <v>221</v>
      </c>
      <c r="B1" s="124"/>
      <c r="C1" s="9"/>
      <c r="D1" s="9"/>
      <c r="E1" s="3"/>
      <c r="F1" s="69"/>
      <c r="G1" s="69"/>
      <c r="H1" s="9"/>
      <c r="I1" s="9"/>
      <c r="J1" s="126"/>
    </row>
    <row r="2" spans="1:10" ht="22.5" customHeight="1">
      <c r="A2" s="162" t="s">
        <v>111</v>
      </c>
      <c r="B2" s="124"/>
      <c r="C2" s="9"/>
      <c r="D2" s="9"/>
      <c r="E2" s="3"/>
      <c r="F2" s="69"/>
      <c r="G2" s="69"/>
      <c r="H2" s="9"/>
      <c r="I2" s="9"/>
      <c r="J2" s="3"/>
    </row>
    <row r="3" spans="1:10" ht="18.75" customHeight="1">
      <c r="A3" s="18" t="s">
        <v>116</v>
      </c>
      <c r="B3" s="69"/>
      <c r="C3" s="25">
        <f>'Identification and directions'!D3</f>
        <v>0</v>
      </c>
      <c r="D3" s="25"/>
      <c r="E3" s="26"/>
      <c r="F3" s="125"/>
      <c r="G3" s="125"/>
      <c r="H3" s="25"/>
      <c r="I3" s="25"/>
      <c r="J3" s="27"/>
    </row>
    <row r="4" spans="1:10" ht="11.25" customHeight="1">
      <c r="B4" s="122"/>
      <c r="C4" s="1"/>
      <c r="D4" s="1"/>
      <c r="E4" s="1"/>
      <c r="F4" s="1"/>
      <c r="G4" s="1"/>
      <c r="H4" s="1"/>
      <c r="I4" s="1"/>
      <c r="J4" s="4"/>
    </row>
    <row r="5" spans="1:10">
      <c r="B5" s="123"/>
      <c r="C5" s="134" t="s">
        <v>11</v>
      </c>
      <c r="D5" s="135"/>
      <c r="E5" s="136" t="s">
        <v>12</v>
      </c>
      <c r="F5" s="128"/>
      <c r="G5" s="128"/>
      <c r="H5" s="134" t="s">
        <v>0</v>
      </c>
      <c r="I5" s="135"/>
      <c r="J5" s="136" t="s">
        <v>12</v>
      </c>
    </row>
    <row r="6" spans="1:10" ht="14">
      <c r="A6" s="22" t="s">
        <v>131</v>
      </c>
      <c r="B6" s="60"/>
      <c r="C6" s="8"/>
      <c r="D6" s="8"/>
      <c r="E6" s="5"/>
      <c r="F6" s="60"/>
      <c r="G6" s="60"/>
      <c r="H6" s="8"/>
      <c r="I6" s="8"/>
      <c r="J6" s="5"/>
    </row>
    <row r="7" spans="1:10" ht="13">
      <c r="A7" s="20" t="s">
        <v>20</v>
      </c>
      <c r="B7" s="10"/>
      <c r="C7" s="7"/>
      <c r="D7" s="7"/>
      <c r="E7" s="4"/>
      <c r="F7" s="10"/>
      <c r="G7" s="10"/>
      <c r="H7" s="7"/>
      <c r="I7" s="7"/>
      <c r="J7" s="4"/>
    </row>
    <row r="8" spans="1:10" ht="14.25" customHeight="1">
      <c r="A8" s="241" t="s">
        <v>197</v>
      </c>
      <c r="B8" s="10"/>
      <c r="C8" s="384"/>
      <c r="D8" s="7"/>
      <c r="E8" s="132" t="str">
        <f>IF($C$38=0,"",C8/$C$38)</f>
        <v/>
      </c>
      <c r="F8" s="10"/>
      <c r="G8" s="10"/>
      <c r="H8" s="384"/>
      <c r="I8" s="7"/>
      <c r="J8" s="132" t="str">
        <f>IF($C$38=0,"",H8/$C$38)</f>
        <v/>
      </c>
    </row>
    <row r="9" spans="1:10">
      <c r="A9" s="16" t="s">
        <v>198</v>
      </c>
      <c r="B9" s="10"/>
      <c r="C9" s="385"/>
      <c r="D9" s="7"/>
      <c r="E9" s="130" t="str">
        <f>IF($C$38=0,"",C9/$C$38)</f>
        <v/>
      </c>
      <c r="F9" s="10"/>
      <c r="G9" s="10"/>
      <c r="H9" s="385"/>
      <c r="I9" s="7"/>
      <c r="J9" s="130" t="str">
        <f>IF($C$38=0,"",H9/$C$38)</f>
        <v/>
      </c>
    </row>
    <row r="10" spans="1:10">
      <c r="A10" s="391" t="s">
        <v>82</v>
      </c>
      <c r="B10" s="10"/>
      <c r="C10" s="385"/>
      <c r="D10" s="7"/>
      <c r="E10" s="130" t="str">
        <f>IF($C$38=0,"",C10/$C$38)</f>
        <v/>
      </c>
      <c r="F10" s="10"/>
      <c r="G10" s="10"/>
      <c r="H10" s="385"/>
      <c r="I10" s="7"/>
      <c r="J10" s="130" t="str">
        <f>IF($C$38=0,"",H10/$C$38)</f>
        <v/>
      </c>
    </row>
    <row r="11" spans="1:10">
      <c r="A11" s="392"/>
      <c r="B11" s="10"/>
      <c r="C11" s="385"/>
      <c r="D11" s="7"/>
      <c r="E11" s="130" t="str">
        <f>IF($C$38=0,"",C11/$C$38)</f>
        <v/>
      </c>
      <c r="F11" s="10"/>
      <c r="G11" s="10"/>
      <c r="H11" s="385"/>
      <c r="I11" s="7"/>
      <c r="J11" s="130" t="str">
        <f>IF($C$38=0,"",H11/$C$38)</f>
        <v/>
      </c>
    </row>
    <row r="12" spans="1:10" ht="12" customHeight="1">
      <c r="A12" s="393"/>
      <c r="B12" s="10"/>
      <c r="C12" s="385"/>
      <c r="D12" s="7"/>
      <c r="E12" s="130" t="str">
        <f>IF($C$38=0,"",C12/$C$38)</f>
        <v/>
      </c>
      <c r="F12" s="10"/>
      <c r="G12" s="10"/>
      <c r="H12" s="385"/>
      <c r="I12" s="7"/>
      <c r="J12" s="130" t="str">
        <f>IF($C$38=0,"",H12/$C$38)</f>
        <v/>
      </c>
    </row>
    <row r="13" spans="1:10" ht="12" customHeight="1">
      <c r="A13" s="14"/>
      <c r="B13" s="10"/>
      <c r="C13" s="386"/>
      <c r="D13" s="7"/>
      <c r="E13" s="133" t="s">
        <v>23</v>
      </c>
      <c r="F13" s="10"/>
      <c r="G13" s="10"/>
      <c r="H13" s="386"/>
      <c r="I13" s="7"/>
      <c r="J13" s="133" t="s">
        <v>23</v>
      </c>
    </row>
    <row r="14" spans="1:10" ht="12" customHeight="1">
      <c r="A14" s="13" t="s">
        <v>21</v>
      </c>
      <c r="B14" s="10"/>
      <c r="C14" s="399">
        <f>SUM(C8:C13)</f>
        <v>0</v>
      </c>
      <c r="D14" s="7"/>
      <c r="E14" s="121" t="str">
        <f>IF($C$38=0,"",C14/$C$38)</f>
        <v/>
      </c>
      <c r="F14" s="10"/>
      <c r="G14" s="10"/>
      <c r="H14" s="399">
        <f>SUM(H8:H13)</f>
        <v>0</v>
      </c>
      <c r="I14" s="7"/>
      <c r="J14" s="121" t="str">
        <f>IF($C$38=0,"",H14/$C$38)</f>
        <v/>
      </c>
    </row>
    <row r="15" spans="1:10" ht="12" customHeight="1">
      <c r="B15" s="10"/>
      <c r="C15" s="387"/>
      <c r="D15" s="7"/>
      <c r="E15" s="4"/>
      <c r="F15" s="10"/>
      <c r="G15" s="10"/>
      <c r="H15" s="387"/>
      <c r="I15" s="7"/>
      <c r="J15" s="4"/>
    </row>
    <row r="16" spans="1:10" ht="13">
      <c r="A16" s="21" t="s">
        <v>19</v>
      </c>
      <c r="B16" s="10"/>
      <c r="C16" s="387"/>
      <c r="D16" s="7"/>
      <c r="E16" s="4" t="s">
        <v>23</v>
      </c>
      <c r="F16" s="10"/>
      <c r="G16" s="10"/>
      <c r="H16" s="387"/>
      <c r="I16" s="7"/>
      <c r="J16" s="4" t="s">
        <v>23</v>
      </c>
    </row>
    <row r="17" spans="1:10">
      <c r="A17" s="15" t="s">
        <v>18</v>
      </c>
      <c r="B17" s="10"/>
      <c r="C17" s="387"/>
      <c r="D17" s="7"/>
      <c r="E17" s="4" t="s">
        <v>23</v>
      </c>
      <c r="F17" s="10"/>
      <c r="G17" s="10"/>
      <c r="H17" s="387"/>
      <c r="I17" s="7"/>
      <c r="J17" s="4" t="s">
        <v>23</v>
      </c>
    </row>
    <row r="18" spans="1:10">
      <c r="A18" s="16" t="s">
        <v>2</v>
      </c>
      <c r="B18" s="10"/>
      <c r="C18" s="384"/>
      <c r="D18" s="7"/>
      <c r="E18" s="132" t="str">
        <f>IF($C$38=0,"",C18/$C$38)</f>
        <v/>
      </c>
      <c r="F18" s="10"/>
      <c r="G18" s="10"/>
      <c r="H18" s="384"/>
      <c r="I18" s="7"/>
      <c r="J18" s="132" t="str">
        <f>IF($C$38=0,"",H18/$C$38)</f>
        <v/>
      </c>
    </row>
    <row r="19" spans="1:10">
      <c r="A19" s="394" t="s">
        <v>82</v>
      </c>
      <c r="B19" s="10"/>
      <c r="C19" s="385"/>
      <c r="D19" s="7"/>
      <c r="E19" s="130"/>
      <c r="F19" s="10"/>
      <c r="G19" s="10"/>
      <c r="H19" s="385"/>
      <c r="I19" s="7"/>
      <c r="J19" s="130"/>
    </row>
    <row r="20" spans="1:10">
      <c r="A20" s="395"/>
      <c r="B20" s="10"/>
      <c r="C20" s="385"/>
      <c r="D20" s="7"/>
      <c r="E20" s="130" t="str">
        <f>IF($C$38=0,"",C20/$C$38)</f>
        <v/>
      </c>
      <c r="F20" s="10"/>
      <c r="G20" s="10"/>
      <c r="H20" s="385"/>
      <c r="I20" s="7"/>
      <c r="J20" s="130" t="str">
        <f>IF($C$38=0,"",H20/$C$38)</f>
        <v/>
      </c>
    </row>
    <row r="21" spans="1:10">
      <c r="A21" s="395"/>
      <c r="B21" s="10"/>
      <c r="C21" s="385"/>
      <c r="D21" s="7"/>
      <c r="E21" s="130" t="str">
        <f>IF($C$38=0,"",C21/$C$38)</f>
        <v/>
      </c>
      <c r="F21" s="10"/>
      <c r="G21" s="10"/>
      <c r="H21" s="385"/>
      <c r="I21" s="7"/>
      <c r="J21" s="130" t="str">
        <f>IF($C$38=0,"",H21/$C$38)</f>
        <v/>
      </c>
    </row>
    <row r="22" spans="1:10">
      <c r="A22" s="11" t="s">
        <v>16</v>
      </c>
      <c r="B22" s="10"/>
      <c r="C22" s="399">
        <f>SUM(C18:C21)</f>
        <v>0</v>
      </c>
      <c r="D22" s="7"/>
      <c r="E22" s="121" t="str">
        <f>IF($C$38=0,"",C22/$C$38)</f>
        <v/>
      </c>
      <c r="F22" s="10"/>
      <c r="G22" s="10"/>
      <c r="H22" s="399">
        <f>SUM(H18:H21)</f>
        <v>0</v>
      </c>
      <c r="I22" s="7"/>
      <c r="J22" s="121" t="str">
        <f>IF($C$38=0,"",H22/$C$38)</f>
        <v/>
      </c>
    </row>
    <row r="23" spans="1:10">
      <c r="A23" s="15" t="s">
        <v>17</v>
      </c>
      <c r="B23" s="10"/>
      <c r="C23" s="387"/>
      <c r="D23" s="7"/>
      <c r="E23" s="4"/>
      <c r="F23" s="10"/>
      <c r="G23" s="10"/>
      <c r="H23" s="387"/>
      <c r="I23" s="7"/>
      <c r="J23" s="4"/>
    </row>
    <row r="24" spans="1:10">
      <c r="A24" s="394" t="s">
        <v>126</v>
      </c>
      <c r="B24" s="10"/>
      <c r="C24" s="384"/>
      <c r="D24" s="7"/>
      <c r="E24" s="132" t="str">
        <f>IF($C$38=0,"",C24/$C$38)</f>
        <v/>
      </c>
      <c r="F24" s="10"/>
      <c r="G24" s="10"/>
      <c r="H24" s="384"/>
      <c r="I24" s="7"/>
      <c r="J24" s="132" t="str">
        <f>IF($C$38=0,"",H24/$C$38)</f>
        <v/>
      </c>
    </row>
    <row r="25" spans="1:10">
      <c r="A25" s="395"/>
      <c r="B25" s="10"/>
      <c r="C25" s="385"/>
      <c r="D25" s="7"/>
      <c r="E25" s="129"/>
      <c r="F25" s="10"/>
      <c r="G25" s="10"/>
      <c r="H25" s="385"/>
      <c r="I25" s="7"/>
      <c r="J25" s="129"/>
    </row>
    <row r="26" spans="1:10">
      <c r="A26" s="395"/>
      <c r="B26" s="60"/>
      <c r="C26" s="385"/>
      <c r="D26" s="7"/>
      <c r="E26" s="129" t="str">
        <f>IF($C$38=0,"",C26/$C$38)</f>
        <v/>
      </c>
      <c r="F26" s="10"/>
      <c r="G26" s="10"/>
      <c r="H26" s="385"/>
      <c r="I26" s="7"/>
      <c r="J26" s="129" t="str">
        <f>IF($C$38=0,"",H26/$C$38)</f>
        <v/>
      </c>
    </row>
    <row r="27" spans="1:10">
      <c r="A27" s="395"/>
      <c r="B27" s="60"/>
      <c r="C27" s="385"/>
      <c r="D27" s="7"/>
      <c r="E27" s="129" t="str">
        <f>IF($C$38=0,"",C27/$C$38)</f>
        <v/>
      </c>
      <c r="F27" s="10"/>
      <c r="G27" s="10"/>
      <c r="H27" s="385"/>
      <c r="I27" s="7"/>
      <c r="J27" s="129" t="str">
        <f>IF($C$38=0,"",H27/$C$38)</f>
        <v/>
      </c>
    </row>
    <row r="28" spans="1:10">
      <c r="A28" s="11" t="s">
        <v>16</v>
      </c>
      <c r="B28" s="60"/>
      <c r="C28" s="399">
        <f>SUM(C24:C27)</f>
        <v>0</v>
      </c>
      <c r="D28" s="7"/>
      <c r="E28" s="121" t="str">
        <f>IF($C$38=0,"",C28/$C$38)</f>
        <v/>
      </c>
      <c r="F28" s="10"/>
      <c r="G28" s="10"/>
      <c r="H28" s="399">
        <f>SUM(H24:H27)</f>
        <v>0</v>
      </c>
      <c r="I28" s="7"/>
      <c r="J28" s="121" t="str">
        <f>IF($C$38=0,"",H28/$C$38)</f>
        <v/>
      </c>
    </row>
    <row r="29" spans="1:10">
      <c r="B29" s="10"/>
      <c r="C29" s="387"/>
      <c r="D29" s="7"/>
      <c r="E29" s="6"/>
      <c r="F29" s="10"/>
      <c r="G29" s="10"/>
      <c r="H29" s="387"/>
      <c r="I29" s="7"/>
      <c r="J29" s="6"/>
    </row>
    <row r="30" spans="1:10">
      <c r="A30" s="15" t="s">
        <v>87</v>
      </c>
      <c r="B30" s="1"/>
      <c r="C30" s="387"/>
      <c r="D30" s="7"/>
      <c r="E30" s="6"/>
      <c r="F30" s="10"/>
      <c r="G30" s="10"/>
      <c r="H30" s="387"/>
      <c r="I30" s="7"/>
      <c r="J30" s="6"/>
    </row>
    <row r="31" spans="1:10">
      <c r="A31" s="395" t="s">
        <v>126</v>
      </c>
      <c r="B31" s="60"/>
      <c r="C31" s="384"/>
      <c r="D31" s="7"/>
      <c r="E31" s="4" t="str">
        <f>IF($C$38=0,"",C31/$C$38)</f>
        <v/>
      </c>
      <c r="F31" s="10"/>
      <c r="G31" s="10"/>
      <c r="H31" s="384"/>
      <c r="I31" s="7"/>
      <c r="J31" s="131" t="str">
        <f>IF($C$38=0,"",H31/$C$38)</f>
        <v/>
      </c>
    </row>
    <row r="32" spans="1:10">
      <c r="A32" s="396"/>
      <c r="C32" s="385"/>
      <c r="D32" s="7"/>
      <c r="E32" s="130" t="str">
        <f>IF($C$38=0,"",C32/$C$38)</f>
        <v/>
      </c>
      <c r="F32" s="10"/>
      <c r="G32" s="10"/>
      <c r="H32" s="385"/>
      <c r="I32" s="7"/>
      <c r="J32" s="130" t="str">
        <f>IF($C$38=0,"",H32/$C$38)</f>
        <v/>
      </c>
    </row>
    <row r="33" spans="1:10">
      <c r="A33" s="11" t="s">
        <v>16</v>
      </c>
      <c r="C33" s="399">
        <f>SUM(C31:C32)</f>
        <v>0</v>
      </c>
      <c r="D33" s="7"/>
      <c r="E33" s="121" t="str">
        <f>IF($C$38=0,"",C33/$C$38)</f>
        <v/>
      </c>
      <c r="F33" s="10"/>
      <c r="G33" s="10"/>
      <c r="H33" s="399">
        <f>SUM(H31:H32)</f>
        <v>0</v>
      </c>
      <c r="I33" s="7"/>
      <c r="J33" s="121" t="str">
        <f>IF($C$38=0,"",H33/$C$38)</f>
        <v/>
      </c>
    </row>
    <row r="34" spans="1:10" ht="3.75" customHeight="1">
      <c r="A34" s="11"/>
      <c r="C34" s="386"/>
      <c r="D34" s="7"/>
      <c r="E34" s="133"/>
      <c r="F34" s="10"/>
      <c r="G34" s="10"/>
      <c r="H34" s="386"/>
      <c r="I34" s="7"/>
      <c r="J34" s="133"/>
    </row>
    <row r="35" spans="1:10" ht="6.75" customHeight="1">
      <c r="C35" s="388"/>
      <c r="H35" s="388"/>
    </row>
    <row r="36" spans="1:10">
      <c r="A36" s="13" t="s">
        <v>24</v>
      </c>
      <c r="C36" s="399">
        <f>C22+C28+C33</f>
        <v>0</v>
      </c>
      <c r="D36" s="8"/>
      <c r="E36" s="121" t="str">
        <f>IF($C$38=0,"",C36/$C$38)</f>
        <v/>
      </c>
      <c r="H36" s="399">
        <f>H22+H28+H33</f>
        <v>0</v>
      </c>
      <c r="I36" s="8"/>
      <c r="J36" s="121" t="str">
        <f>IF($C$38=0,"",H36/$C$38)</f>
        <v/>
      </c>
    </row>
    <row r="37" spans="1:10" ht="15" customHeight="1">
      <c r="C37" s="388"/>
      <c r="H37" s="388"/>
    </row>
    <row r="38" spans="1:10" ht="13">
      <c r="A38" s="18" t="s">
        <v>163</v>
      </c>
      <c r="C38" s="399">
        <f>C36+C14</f>
        <v>0</v>
      </c>
      <c r="D38" s="8"/>
      <c r="E38" s="121" t="str">
        <f>IF($C$38=0,"",C38/$C$38)</f>
        <v/>
      </c>
      <c r="F38" s="60"/>
      <c r="G38" s="60"/>
      <c r="H38" s="399">
        <f>H36+H14</f>
        <v>0</v>
      </c>
      <c r="I38" s="8"/>
      <c r="J38" s="121" t="str">
        <f>IF($C$38=0,"",H38/$C$38)</f>
        <v/>
      </c>
    </row>
    <row r="39" spans="1:10" ht="3.75" customHeight="1">
      <c r="C39" s="387"/>
      <c r="D39" s="7"/>
      <c r="E39" s="2"/>
      <c r="F39" s="10"/>
      <c r="G39" s="10"/>
      <c r="H39" s="387"/>
      <c r="I39" s="7"/>
      <c r="J39" s="2"/>
    </row>
    <row r="40" spans="1:10" ht="4.5" customHeight="1">
      <c r="C40" s="387"/>
      <c r="D40" s="7"/>
      <c r="E40" s="2"/>
      <c r="F40" s="10"/>
      <c r="G40" s="10"/>
      <c r="H40" s="387"/>
      <c r="I40" s="7"/>
      <c r="J40" s="2"/>
    </row>
    <row r="41" spans="1:10" ht="14">
      <c r="A41" s="23" t="s">
        <v>132</v>
      </c>
      <c r="C41" s="328"/>
      <c r="D41" s="1"/>
      <c r="E41" s="1"/>
      <c r="F41" s="1"/>
      <c r="G41" s="1"/>
      <c r="H41" s="328"/>
      <c r="I41" s="1"/>
      <c r="J41" s="1"/>
    </row>
    <row r="42" spans="1:10">
      <c r="C42" s="388"/>
      <c r="H42" s="388"/>
    </row>
    <row r="43" spans="1:10" ht="12.75" customHeight="1">
      <c r="A43" s="24" t="s">
        <v>22</v>
      </c>
      <c r="C43" s="388"/>
      <c r="H43" s="388"/>
    </row>
    <row r="44" spans="1:10" ht="12.75" customHeight="1">
      <c r="A44" s="12" t="s">
        <v>97</v>
      </c>
      <c r="C44" s="389"/>
      <c r="D44" s="127"/>
      <c r="E44" s="132" t="str">
        <f t="shared" ref="E44:E56" si="0">IF($C$89=0,"",C44/$C$89)</f>
        <v/>
      </c>
      <c r="H44" s="389"/>
      <c r="I44" s="127"/>
      <c r="J44" s="132" t="str">
        <f t="shared" ref="J44:J56" si="1">IF($C$89=0,"",H44/$C$89)</f>
        <v/>
      </c>
    </row>
    <row r="45" spans="1:10" ht="12.75" customHeight="1">
      <c r="A45" s="12" t="s">
        <v>59</v>
      </c>
      <c r="C45" s="385"/>
      <c r="D45" s="7"/>
      <c r="E45" s="130" t="str">
        <f t="shared" si="0"/>
        <v/>
      </c>
      <c r="H45" s="385"/>
      <c r="I45" s="7"/>
      <c r="J45" s="130" t="str">
        <f t="shared" si="1"/>
        <v/>
      </c>
    </row>
    <row r="46" spans="1:10" ht="12.75" customHeight="1">
      <c r="A46" s="12" t="s">
        <v>60</v>
      </c>
      <c r="C46" s="385"/>
      <c r="D46" s="7"/>
      <c r="E46" s="130" t="str">
        <f t="shared" si="0"/>
        <v/>
      </c>
      <c r="H46" s="385"/>
      <c r="I46" s="7"/>
      <c r="J46" s="130" t="str">
        <f t="shared" si="1"/>
        <v/>
      </c>
    </row>
    <row r="47" spans="1:10" ht="12.75" customHeight="1">
      <c r="A47" s="12" t="s">
        <v>58</v>
      </c>
      <c r="C47" s="385"/>
      <c r="D47" s="7"/>
      <c r="E47" s="130" t="str">
        <f t="shared" si="0"/>
        <v/>
      </c>
      <c r="H47" s="385"/>
      <c r="I47" s="7"/>
      <c r="J47" s="130" t="str">
        <f t="shared" si="1"/>
        <v/>
      </c>
    </row>
    <row r="48" spans="1:10" ht="12.75" customHeight="1">
      <c r="A48" s="12" t="s">
        <v>86</v>
      </c>
      <c r="C48" s="385"/>
      <c r="D48" s="7"/>
      <c r="E48" s="130" t="str">
        <f t="shared" si="0"/>
        <v/>
      </c>
      <c r="H48" s="385"/>
      <c r="I48" s="7"/>
      <c r="J48" s="130" t="str">
        <f t="shared" si="1"/>
        <v/>
      </c>
    </row>
    <row r="49" spans="1:10" ht="12.75" customHeight="1">
      <c r="A49" s="12" t="s">
        <v>138</v>
      </c>
      <c r="C49" s="385"/>
      <c r="D49" s="7"/>
      <c r="E49" s="130" t="str">
        <f t="shared" si="0"/>
        <v/>
      </c>
      <c r="H49" s="385"/>
      <c r="I49" s="7"/>
      <c r="J49" s="130" t="str">
        <f t="shared" si="1"/>
        <v/>
      </c>
    </row>
    <row r="50" spans="1:10" ht="25">
      <c r="A50" s="397" t="s">
        <v>66</v>
      </c>
      <c r="C50" s="385"/>
      <c r="D50" s="7"/>
      <c r="E50" s="130" t="str">
        <f t="shared" si="0"/>
        <v/>
      </c>
      <c r="H50" s="385"/>
      <c r="I50" s="7"/>
      <c r="J50" s="130" t="str">
        <f t="shared" si="1"/>
        <v/>
      </c>
    </row>
    <row r="51" spans="1:10" ht="12.75" customHeight="1">
      <c r="A51" s="398"/>
      <c r="C51" s="385"/>
      <c r="D51" s="7"/>
      <c r="E51" s="130" t="str">
        <f t="shared" si="0"/>
        <v/>
      </c>
      <c r="H51" s="385"/>
      <c r="I51" s="7"/>
      <c r="J51" s="130" t="str">
        <f t="shared" si="1"/>
        <v/>
      </c>
    </row>
    <row r="52" spans="1:10" ht="12.75" customHeight="1">
      <c r="A52" s="392"/>
      <c r="C52" s="385"/>
      <c r="D52" s="7"/>
      <c r="E52" s="130" t="str">
        <f t="shared" si="0"/>
        <v/>
      </c>
      <c r="H52" s="385"/>
      <c r="I52" s="7"/>
      <c r="J52" s="130" t="str">
        <f t="shared" si="1"/>
        <v/>
      </c>
    </row>
    <row r="53" spans="1:10" ht="12.75" customHeight="1">
      <c r="A53" s="397" t="s">
        <v>82</v>
      </c>
      <c r="C53" s="385"/>
      <c r="D53" s="7"/>
      <c r="E53" s="130" t="str">
        <f t="shared" si="0"/>
        <v/>
      </c>
      <c r="H53" s="385"/>
      <c r="I53" s="7"/>
      <c r="J53" s="130" t="str">
        <f t="shared" si="1"/>
        <v/>
      </c>
    </row>
    <row r="54" spans="1:10" ht="12.75" customHeight="1">
      <c r="A54" s="395"/>
      <c r="C54" s="385"/>
      <c r="D54" s="7"/>
      <c r="E54" s="130" t="str">
        <f t="shared" si="0"/>
        <v/>
      </c>
      <c r="H54" s="385"/>
      <c r="I54" s="7"/>
      <c r="J54" s="130" t="str">
        <f t="shared" si="1"/>
        <v/>
      </c>
    </row>
    <row r="55" spans="1:10" ht="12.75" customHeight="1">
      <c r="A55" s="395"/>
      <c r="C55" s="385"/>
      <c r="D55" s="7"/>
      <c r="E55" s="130" t="str">
        <f t="shared" si="0"/>
        <v/>
      </c>
      <c r="H55" s="385"/>
      <c r="I55" s="7"/>
      <c r="J55" s="130" t="str">
        <f t="shared" si="1"/>
        <v/>
      </c>
    </row>
    <row r="56" spans="1:10" ht="36.75" customHeight="1">
      <c r="A56" s="11" t="s">
        <v>16</v>
      </c>
      <c r="C56" s="399">
        <f>SUM(C44:C55)</f>
        <v>0</v>
      </c>
      <c r="D56" s="7"/>
      <c r="E56" s="121" t="str">
        <f t="shared" si="0"/>
        <v/>
      </c>
      <c r="H56" s="399">
        <f>SUM(H44:H55)</f>
        <v>0</v>
      </c>
      <c r="I56" s="7"/>
      <c r="J56" s="121" t="str">
        <f t="shared" si="1"/>
        <v/>
      </c>
    </row>
    <row r="57" spans="1:10" ht="25.5" customHeight="1">
      <c r="A57" s="19" t="s">
        <v>92</v>
      </c>
      <c r="C57" s="388"/>
      <c r="H57" s="388"/>
    </row>
    <row r="58" spans="1:10" ht="12.75" customHeight="1">
      <c r="A58" s="12" t="s">
        <v>93</v>
      </c>
      <c r="C58" s="389"/>
      <c r="D58" s="127"/>
      <c r="E58" s="132" t="str">
        <f>IF($C$89=0,"",C58/$C$89)</f>
        <v/>
      </c>
      <c r="H58" s="389"/>
      <c r="I58" s="127"/>
      <c r="J58" s="132" t="str">
        <f>IF($C$89=0,"",H58/$C$89)</f>
        <v/>
      </c>
    </row>
    <row r="59" spans="1:10" ht="12.75" customHeight="1">
      <c r="A59" s="12" t="s">
        <v>94</v>
      </c>
      <c r="C59" s="390"/>
      <c r="D59" s="127"/>
      <c r="E59" s="132" t="str">
        <f t="shared" ref="E59:E64" si="2">IF($C$89=0,"",C59/$C$89)</f>
        <v/>
      </c>
      <c r="H59" s="390"/>
      <c r="I59" s="127"/>
      <c r="J59" s="132" t="str">
        <f t="shared" ref="J59:J64" si="3">IF($C$89=0,"",H59/$C$89)</f>
        <v/>
      </c>
    </row>
    <row r="60" spans="1:10" ht="12.75" customHeight="1">
      <c r="A60" s="12" t="s">
        <v>95</v>
      </c>
      <c r="C60" s="385"/>
      <c r="D60" s="7"/>
      <c r="E60" s="132" t="str">
        <f t="shared" si="2"/>
        <v/>
      </c>
      <c r="H60" s="385"/>
      <c r="I60" s="7"/>
      <c r="J60" s="132" t="str">
        <f t="shared" si="3"/>
        <v/>
      </c>
    </row>
    <row r="61" spans="1:10" ht="12.75" customHeight="1">
      <c r="A61" s="12" t="s">
        <v>96</v>
      </c>
      <c r="C61" s="385"/>
      <c r="D61" s="7"/>
      <c r="E61" s="132" t="str">
        <f t="shared" si="2"/>
        <v/>
      </c>
      <c r="H61" s="385"/>
      <c r="I61" s="7"/>
      <c r="J61" s="132" t="str">
        <f t="shared" si="3"/>
        <v/>
      </c>
    </row>
    <row r="62" spans="1:10" ht="12" customHeight="1">
      <c r="A62" s="12" t="s">
        <v>82</v>
      </c>
      <c r="C62" s="385"/>
      <c r="D62" s="7"/>
      <c r="E62" s="132" t="str">
        <f t="shared" si="2"/>
        <v/>
      </c>
      <c r="H62" s="385"/>
      <c r="I62" s="7"/>
      <c r="J62" s="132" t="str">
        <f t="shared" si="3"/>
        <v/>
      </c>
    </row>
    <row r="63" spans="1:10" ht="12.75" customHeight="1">
      <c r="A63" s="17"/>
      <c r="C63" s="385"/>
      <c r="D63" s="7"/>
      <c r="E63" s="132" t="str">
        <f t="shared" si="2"/>
        <v/>
      </c>
      <c r="H63" s="385"/>
      <c r="I63" s="7"/>
      <c r="J63" s="132" t="str">
        <f t="shared" si="3"/>
        <v/>
      </c>
    </row>
    <row r="64" spans="1:10" ht="12.75" customHeight="1">
      <c r="A64" s="17"/>
      <c r="C64" s="385"/>
      <c r="D64" s="7"/>
      <c r="E64" s="132" t="str">
        <f t="shared" si="2"/>
        <v/>
      </c>
      <c r="H64" s="385"/>
      <c r="I64" s="7"/>
      <c r="J64" s="132" t="str">
        <f t="shared" si="3"/>
        <v/>
      </c>
    </row>
    <row r="65" spans="1:10" ht="12.75" customHeight="1">
      <c r="A65" s="11" t="s">
        <v>16</v>
      </c>
      <c r="C65" s="399">
        <f>SUM(C58:C64)</f>
        <v>0</v>
      </c>
      <c r="D65" s="7"/>
      <c r="E65" s="121" t="str">
        <f>IF($C$89=0,"",C65/$C$89)</f>
        <v/>
      </c>
      <c r="H65" s="399">
        <f>SUM(H58:H64)</f>
        <v>0</v>
      </c>
      <c r="I65" s="7"/>
      <c r="J65" s="121" t="str">
        <f>IF($C$89=0,"",H65/$C$89)</f>
        <v/>
      </c>
    </row>
    <row r="66" spans="1:10" ht="30" customHeight="1">
      <c r="C66" s="387"/>
      <c r="D66" s="7"/>
      <c r="E66" s="4"/>
      <c r="H66" s="387"/>
      <c r="I66" s="7"/>
      <c r="J66" s="4"/>
    </row>
    <row r="67" spans="1:10" ht="12.75" customHeight="1">
      <c r="A67" s="19" t="s">
        <v>15</v>
      </c>
      <c r="C67" s="388"/>
      <c r="H67" s="388"/>
    </row>
    <row r="68" spans="1:10" ht="12.75" customHeight="1">
      <c r="A68" t="s">
        <v>57</v>
      </c>
      <c r="C68" s="389"/>
      <c r="D68" s="127"/>
      <c r="E68" s="132" t="str">
        <f>IF($C$89=0,"",C68/$C$89)</f>
        <v/>
      </c>
      <c r="H68" s="389"/>
      <c r="I68" s="127"/>
      <c r="J68" s="132" t="str">
        <f t="shared" ref="J68:J73" si="4">IF($C$89=0,"",H68/$C$89)</f>
        <v/>
      </c>
    </row>
    <row r="69" spans="1:10" ht="12.75" customHeight="1">
      <c r="A69" s="12" t="s">
        <v>127</v>
      </c>
      <c r="C69" s="390"/>
      <c r="D69" s="127"/>
      <c r="E69" s="132" t="str">
        <f t="shared" ref="E69:E75" si="5">IF($C$89=0,"",C69/$C$89)</f>
        <v/>
      </c>
      <c r="H69" s="390"/>
      <c r="I69" s="127"/>
      <c r="J69" s="132" t="str">
        <f t="shared" si="4"/>
        <v/>
      </c>
    </row>
    <row r="70" spans="1:10" ht="12.75" customHeight="1">
      <c r="A70" s="12" t="s">
        <v>5</v>
      </c>
      <c r="C70" s="385"/>
      <c r="D70" s="7"/>
      <c r="E70" s="132" t="str">
        <f t="shared" si="5"/>
        <v/>
      </c>
      <c r="H70" s="385"/>
      <c r="I70" s="7"/>
      <c r="J70" s="132" t="str">
        <f t="shared" si="4"/>
        <v/>
      </c>
    </row>
    <row r="71" spans="1:10" ht="12.75" customHeight="1">
      <c r="A71" s="12" t="s">
        <v>8</v>
      </c>
      <c r="C71" s="385"/>
      <c r="D71" s="7"/>
      <c r="E71" s="132" t="str">
        <f t="shared" si="5"/>
        <v/>
      </c>
      <c r="H71" s="385"/>
      <c r="I71" s="7"/>
      <c r="J71" s="132" t="str">
        <f t="shared" si="4"/>
        <v/>
      </c>
    </row>
    <row r="72" spans="1:10" ht="12.75" customHeight="1">
      <c r="A72" s="12" t="s">
        <v>82</v>
      </c>
      <c r="C72" s="385"/>
      <c r="D72" s="7"/>
      <c r="E72" s="132" t="str">
        <f t="shared" si="5"/>
        <v/>
      </c>
      <c r="H72" s="385"/>
      <c r="I72" s="7"/>
      <c r="J72" s="132" t="str">
        <f t="shared" si="4"/>
        <v/>
      </c>
    </row>
    <row r="73" spans="1:10" ht="12.75" customHeight="1">
      <c r="A73" s="17"/>
      <c r="C73" s="385"/>
      <c r="D73" s="7"/>
      <c r="E73" s="132" t="str">
        <f t="shared" si="5"/>
        <v/>
      </c>
      <c r="H73" s="385"/>
      <c r="I73" s="7"/>
      <c r="J73" s="132" t="str">
        <f t="shared" si="4"/>
        <v/>
      </c>
    </row>
    <row r="74" spans="1:10" ht="12.75" customHeight="1">
      <c r="A74" s="17"/>
      <c r="C74" s="385"/>
      <c r="D74" s="7"/>
      <c r="E74" s="132" t="str">
        <f t="shared" ref="E74" si="6">IF($C$89=0,"",C74/$C$89)</f>
        <v/>
      </c>
      <c r="H74" s="385"/>
      <c r="I74" s="7"/>
      <c r="J74" s="132" t="str">
        <f t="shared" ref="J74" si="7">IF($C$89=0,"",H74/$C$89)</f>
        <v/>
      </c>
    </row>
    <row r="75" spans="1:10" ht="12.75" customHeight="1">
      <c r="A75" s="17"/>
      <c r="C75" s="385"/>
      <c r="D75" s="7"/>
      <c r="E75" s="132" t="str">
        <f t="shared" si="5"/>
        <v/>
      </c>
      <c r="H75" s="385"/>
      <c r="I75" s="7"/>
      <c r="J75" s="132" t="str">
        <f>IF($C$89=0,"",H75/$C$89)</f>
        <v/>
      </c>
    </row>
    <row r="76" spans="1:10" ht="12.75" customHeight="1">
      <c r="A76" s="11" t="s">
        <v>16</v>
      </c>
      <c r="C76" s="399">
        <f>SUM(C68:C75)</f>
        <v>0</v>
      </c>
      <c r="D76" s="7"/>
      <c r="E76" s="121" t="str">
        <f>IF($C$89=0,"",C76/$C$89)</f>
        <v/>
      </c>
      <c r="H76" s="399">
        <f>SUM(H68:H75)</f>
        <v>0</v>
      </c>
      <c r="I76" s="7"/>
      <c r="J76" s="121" t="str">
        <f>IF($C$89=0,"",H76/$C$89)</f>
        <v/>
      </c>
    </row>
    <row r="77" spans="1:10" ht="12.75" customHeight="1">
      <c r="A77" s="18" t="s">
        <v>6</v>
      </c>
      <c r="C77" s="388"/>
      <c r="H77" s="388"/>
    </row>
    <row r="78" spans="1:10" ht="12.75" customHeight="1">
      <c r="A78" s="12" t="s">
        <v>97</v>
      </c>
      <c r="C78" s="384"/>
      <c r="D78" s="7"/>
      <c r="E78" s="132" t="str">
        <f t="shared" ref="E78:E86" si="8">IF($C$89=0,"",C78/$C$89)</f>
        <v/>
      </c>
      <c r="H78" s="384"/>
      <c r="I78" s="7"/>
      <c r="J78" s="132" t="str">
        <f t="shared" ref="J78:J87" si="9">IF($C$89=0,"",H78/$C$89)</f>
        <v/>
      </c>
    </row>
    <row r="79" spans="1:10" ht="12.75" customHeight="1">
      <c r="A79" s="12" t="s">
        <v>127</v>
      </c>
      <c r="C79" s="385"/>
      <c r="D79" s="7"/>
      <c r="E79" s="132" t="str">
        <f t="shared" si="8"/>
        <v/>
      </c>
      <c r="H79" s="385"/>
      <c r="I79" s="7"/>
      <c r="J79" s="132" t="str">
        <f t="shared" si="9"/>
        <v/>
      </c>
    </row>
    <row r="80" spans="1:10" ht="12.75" customHeight="1">
      <c r="A80" s="12" t="s">
        <v>9</v>
      </c>
      <c r="C80" s="385"/>
      <c r="D80" s="7"/>
      <c r="E80" s="132" t="str">
        <f t="shared" si="8"/>
        <v/>
      </c>
      <c r="H80" s="385"/>
      <c r="I80" s="7"/>
      <c r="J80" s="132" t="str">
        <f t="shared" si="9"/>
        <v/>
      </c>
    </row>
    <row r="81" spans="1:10" ht="12.75" customHeight="1">
      <c r="A81" s="12" t="s">
        <v>65</v>
      </c>
      <c r="C81" s="385"/>
      <c r="D81" s="7"/>
      <c r="E81" s="132" t="str">
        <f t="shared" si="8"/>
        <v/>
      </c>
      <c r="H81" s="385"/>
      <c r="I81" s="7"/>
      <c r="J81" s="132" t="str">
        <f t="shared" si="9"/>
        <v/>
      </c>
    </row>
    <row r="82" spans="1:10" ht="12.75" customHeight="1">
      <c r="A82" s="17"/>
      <c r="C82" s="385"/>
      <c r="D82" s="7"/>
      <c r="E82" s="132" t="str">
        <f t="shared" si="8"/>
        <v/>
      </c>
      <c r="H82" s="385"/>
      <c r="I82" s="7"/>
      <c r="J82" s="132" t="str">
        <f t="shared" si="9"/>
        <v/>
      </c>
    </row>
    <row r="83" spans="1:10" ht="12.75" customHeight="1">
      <c r="A83" s="17"/>
      <c r="C83" s="385"/>
      <c r="D83" s="7"/>
      <c r="E83" s="132" t="str">
        <f t="shared" si="8"/>
        <v/>
      </c>
      <c r="H83" s="385"/>
      <c r="I83" s="7"/>
      <c r="J83" s="132" t="str">
        <f t="shared" si="9"/>
        <v/>
      </c>
    </row>
    <row r="84" spans="1:10" ht="12.75" customHeight="1">
      <c r="A84" s="12" t="s">
        <v>10</v>
      </c>
      <c r="C84" s="385"/>
      <c r="D84" s="7"/>
      <c r="E84" s="132" t="str">
        <f t="shared" si="8"/>
        <v/>
      </c>
      <c r="H84" s="385"/>
      <c r="I84" s="7"/>
      <c r="J84" s="132" t="str">
        <f t="shared" si="9"/>
        <v/>
      </c>
    </row>
    <row r="85" spans="1:10" ht="12.75" customHeight="1">
      <c r="A85" s="17"/>
      <c r="C85" s="385"/>
      <c r="D85" s="7"/>
      <c r="E85" s="132" t="str">
        <f t="shared" si="8"/>
        <v/>
      </c>
      <c r="H85" s="385"/>
      <c r="I85" s="7"/>
      <c r="J85" s="132" t="str">
        <f t="shared" si="9"/>
        <v/>
      </c>
    </row>
    <row r="86" spans="1:10" ht="12.75" customHeight="1">
      <c r="A86" s="17"/>
      <c r="C86" s="385"/>
      <c r="D86" s="7"/>
      <c r="E86" s="132" t="str">
        <f t="shared" si="8"/>
        <v/>
      </c>
      <c r="H86" s="385"/>
      <c r="I86" s="7"/>
      <c r="J86" s="132" t="str">
        <f t="shared" si="9"/>
        <v/>
      </c>
    </row>
    <row r="87" spans="1:10" ht="12.75" customHeight="1">
      <c r="A87" s="11" t="s">
        <v>16</v>
      </c>
      <c r="C87" s="399">
        <f>SUM(C78:C86)</f>
        <v>0</v>
      </c>
      <c r="D87" s="7"/>
      <c r="E87" s="121" t="str">
        <f>IF($C$89=0,"",C87/$C$89)</f>
        <v/>
      </c>
      <c r="H87" s="399">
        <f>SUM(H78:H86)</f>
        <v>0</v>
      </c>
      <c r="I87" s="7"/>
      <c r="J87" s="121" t="str">
        <f t="shared" si="9"/>
        <v/>
      </c>
    </row>
    <row r="88" spans="1:10" ht="6" customHeight="1">
      <c r="C88" s="388"/>
      <c r="H88" s="388"/>
    </row>
    <row r="89" spans="1:10" ht="21" customHeight="1">
      <c r="A89" s="18" t="s">
        <v>7</v>
      </c>
      <c r="C89" s="399">
        <f>C87+C76+C65+C56</f>
        <v>0</v>
      </c>
      <c r="D89" s="7"/>
      <c r="E89" s="121" t="str">
        <f>IF($C$89=0,"",C89/$C$89)</f>
        <v/>
      </c>
      <c r="H89" s="399">
        <f>H87+H76+H56+H65+T56</f>
        <v>0</v>
      </c>
      <c r="I89" s="7"/>
      <c r="J89" s="121" t="str">
        <f>IF($C$89=0,"",H89/$C$89)</f>
        <v/>
      </c>
    </row>
    <row r="90" spans="1:10">
      <c r="C90" s="388"/>
      <c r="H90" s="388"/>
    </row>
    <row r="91" spans="1:10">
      <c r="A91" s="114" t="s">
        <v>55</v>
      </c>
      <c r="C91" s="388"/>
      <c r="H91" s="388"/>
    </row>
    <row r="107" ht="12.75" customHeight="1"/>
    <row r="135" ht="12.75" customHeight="1"/>
    <row r="138" ht="12.75" customHeight="1"/>
  </sheetData>
  <sheetProtection algorithmName="SHA-512" hashValue="1vyRc966syz36VaWozR1BGS0huEMdjmKH/bdc8dy0adAf5jyZfewkRpfOdksXOwbGcyibVF73gbtFWOIwwwvLw==" saltValue="o7bVeBBgWAgVKcqUwHL7NQ==" spinCount="100000" sheet="1" objects="1" scenarios="1"/>
  <customSheetViews>
    <customSheetView guid="{83E72EDD-E29D-48EF-BE2B-18AF097227E7}" showGridLines="0">
      <selection activeCell="A8" sqref="A8"/>
      <rowBreaks count="1" manualBreakCount="1">
        <brk id="57" max="16383" man="1"/>
      </rowBreaks>
      <pageMargins left="0.23622047244094499" right="0.23622047244094499" top="0.74803149606299202" bottom="0.74803149606299202" header="0.31496062992126" footer="0.31496062992126"/>
      <pageSetup scale="95" fitToWidth="0" fitToHeight="0" orientation="portrait" r:id="rId1"/>
      <headerFooter alignWithMargins="0">
        <oddHeader xml:space="preserve">&amp;R
</oddHeader>
        <oddFooter>&amp;LPrésentation de spectacles en distanciation physique&amp;R2020-06</oddFooter>
      </headerFooter>
    </customSheetView>
    <customSheetView guid="{5A59031A-9688-45E9-9165-49AA9130F6EE}" showGridLines="0">
      <selection activeCell="P93" sqref="P93"/>
      <rowBreaks count="1" manualBreakCount="1">
        <brk id="57" max="16383" man="1"/>
      </rowBreaks>
      <pageMargins left="0.23622047244094499" right="0.23622047244094499" top="0.74803149606299202" bottom="0.74803149606299202" header="0.31496062992126" footer="0.31496062992126"/>
      <pageSetup scale="95" fitToWidth="0" fitToHeight="0" orientation="portrait" r:id="rId2"/>
      <headerFooter alignWithMargins="0">
        <oddHeader xml:space="preserve">&amp;R
</oddHeader>
        <oddFooter>&amp;LPrésentation de spectacles en distanciation physique&amp;R2020-06</oddFooter>
      </headerFooter>
    </customSheetView>
    <customSheetView guid="{EEDBB8E2-952B-42EE-AC88-26825580B3DD}" showGridLines="0" topLeftCell="A68">
      <selection activeCell="A41" sqref="A41"/>
      <rowBreaks count="1" manualBreakCount="1">
        <brk id="57" max="16383" man="1"/>
      </rowBreaks>
      <pageMargins left="0.23622047244094499" right="0.23622047244094499" top="0.74803149606299202" bottom="0.74803149606299202" header="0.31496062992126" footer="0.31496062992126"/>
      <pageSetup scale="95" fitToWidth="0" fitToHeight="0" orientation="portrait" r:id="rId3"/>
      <headerFooter alignWithMargins="0">
        <oddHeader xml:space="preserve">&amp;R
</oddHeader>
        <oddFooter>&amp;LPrésentation de spectacles en distanciation physique&amp;R2020-06</oddFooter>
      </headerFooter>
    </customSheetView>
    <customSheetView guid="{EDF2925F-1942-44CF-8859-2608399A46DB}" showGridLines="0">
      <selection activeCell="Q5" sqref="Q5"/>
      <rowBreaks count="1" manualBreakCount="1">
        <brk id="57" max="16383" man="1"/>
      </rowBreaks>
      <pageMargins left="0.23622047244094499" right="0.23622047244094499" top="0.74803149606299202" bottom="0.74803149606299202" header="0.31496062992126" footer="0.31496062992126"/>
      <pageSetup scale="95" fitToWidth="0" fitToHeight="0" orientation="portrait" r:id="rId4"/>
      <headerFooter alignWithMargins="0">
        <oddHeader xml:space="preserve">&amp;R
</oddHeader>
        <oddFooter>&amp;LPrésentation de spectacles en distanciation physique&amp;R2020-06</oddFooter>
      </headerFooter>
    </customSheetView>
    <customSheetView guid="{E4BE97C8-46EE-4CB2-8D66-B74A951DBCFF}" showGridLines="0">
      <selection activeCell="P24" sqref="P24"/>
      <rowBreaks count="1" manualBreakCount="1">
        <brk id="57" max="16383" man="1"/>
      </rowBreaks>
      <pageMargins left="0.23622047244094499" right="0.23622047244094499" top="0.74803149606299202" bottom="0.74803149606299202" header="0.31496062992126" footer="0.31496062992126"/>
      <pageSetup scale="95" fitToWidth="0" fitToHeight="0" orientation="portrait" r:id="rId5"/>
      <headerFooter alignWithMargins="0">
        <oddHeader xml:space="preserve">&amp;R
</oddHeader>
        <oddFooter>&amp;LPrésentation de spectacles en distanciation physique&amp;R2020-06</oddFooter>
      </headerFooter>
    </customSheetView>
    <customSheetView guid="{702C7D67-83FF-4509-9057-8E19B773C9D1}" showGridLines="0">
      <selection activeCell="K15" sqref="K15"/>
      <rowBreaks count="1" manualBreakCount="1">
        <brk id="57" max="16383" man="1"/>
      </rowBreaks>
      <pageMargins left="0.23622047244094499" right="0.23622047244094499" top="0.74803149606299202" bottom="0.74803149606299202" header="0.31496062992126" footer="0.31496062992126"/>
      <pageSetup scale="95" fitToWidth="0" fitToHeight="0" orientation="portrait" r:id="rId6"/>
      <headerFooter alignWithMargins="0">
        <oddHeader xml:space="preserve">&amp;R
</oddHeader>
        <oddFooter>&amp;LPrésentation de spectacles en distanciation physique&amp;R2020-06</oddFooter>
      </headerFooter>
    </customSheetView>
    <customSheetView guid="{2C928470-2C65-4638-AC7F-E8F2000ADC83}" showGridLines="0">
      <selection activeCell="K15" sqref="K15"/>
      <rowBreaks count="1" manualBreakCount="1">
        <brk id="57" max="16383" man="1"/>
      </rowBreaks>
      <pageMargins left="0.23622047244094499" right="0.23622047244094499" top="0.74803149606299202" bottom="0.74803149606299202" header="0.31496062992126" footer="0.31496062992126"/>
      <pageSetup scale="95" fitToWidth="0" fitToHeight="0" orientation="portrait" r:id="rId7"/>
      <headerFooter alignWithMargins="0">
        <oddHeader xml:space="preserve">&amp;R
</oddHeader>
        <oddFooter>&amp;LPrésentation de spectacles en distanciation physique&amp;R2020-06</oddFooter>
      </headerFooter>
    </customSheetView>
    <customSheetView guid="{737D0D2E-C917-479C-A405-3EFD2F92FFB3}" showPageBreaks="1" showGridLines="0">
      <selection activeCell="O3" sqref="O3"/>
      <rowBreaks count="1" manualBreakCount="1">
        <brk id="57" max="16383" man="1"/>
      </rowBreaks>
      <pageMargins left="0.23622047244094499" right="0.23622047244094499" top="0.74803149606299202" bottom="0.74803149606299202" header="0.31496062992126" footer="0.31496062992126"/>
      <pageSetup scale="95" fitToWidth="0" fitToHeight="0" orientation="portrait" r:id="rId8"/>
      <headerFooter alignWithMargins="0">
        <oddHeader xml:space="preserve">&amp;R
</oddHeader>
        <oddFooter>&amp;LPrésentation de spectacles en distanciation physique&amp;R2020-06</oddFooter>
      </headerFooter>
    </customSheetView>
    <customSheetView guid="{66E00515-58F7-48C8-BDDC-FA72EC1F45DA}" showGridLines="0">
      <selection activeCell="R13" sqref="R13"/>
      <rowBreaks count="1" manualBreakCount="1">
        <brk id="57" max="16383" man="1"/>
      </rowBreaks>
      <pageMargins left="0.23622047244094499" right="0.23622047244094499" top="0.74803149606299202" bottom="0.74803149606299202" header="0.31496062992126" footer="0.31496062992126"/>
      <pageSetup scale="95" fitToWidth="0" fitToHeight="0" orientation="portrait" r:id="rId9"/>
      <headerFooter alignWithMargins="0">
        <oddHeader xml:space="preserve">&amp;R
</oddHeader>
        <oddFooter>&amp;LPrésentation de spectacles en distanciation physique&amp;R2020-06</oddFooter>
      </headerFooter>
    </customSheetView>
    <customSheetView guid="{826BE0A5-0B31-45B0-8F69-92820503454C}" showPageBreaks="1" showGridLines="0" view="pageLayout">
      <selection activeCell="G1" sqref="G1"/>
      <pageMargins left="0.23622047244094499" right="0.23622047244094499" top="0.74803149606299202" bottom="0.74803149606299202" header="0.31496062992126" footer="0.31496062992126"/>
      <pageSetup scale="95" fitToWidth="0" fitToHeight="0" orientation="portrait" r:id="rId10"/>
      <headerFooter alignWithMargins="0">
        <oddHeader xml:space="preserve">&amp;R
</oddHeader>
        <oddFooter>&amp;LPhysically distanced performances&amp;R2021-03</oddFooter>
      </headerFooter>
    </customSheetView>
    <customSheetView guid="{D57507EA-AE33-4881-9403-9EBB7C505694}" showGridLines="0">
      <selection activeCell="A8" sqref="A8"/>
      <rowBreaks count="1" manualBreakCount="1">
        <brk id="57" max="16383" man="1"/>
      </rowBreaks>
      <pageMargins left="0.23622047244094499" right="0.23622047244094499" top="0.74803149606299202" bottom="0.74803149606299202" header="0.31496062992126" footer="0.31496062992126"/>
      <pageSetup scale="95" fitToWidth="0" fitToHeight="0" orientation="portrait" r:id="rId11"/>
      <headerFooter alignWithMargins="0">
        <oddHeader xml:space="preserve">&amp;R
</oddHeader>
        <oddFooter>&amp;LPrésentation de spectacles en distanciation physique&amp;R2020-06</oddFooter>
      </headerFooter>
    </customSheetView>
  </customSheetViews>
  <pageMargins left="0.23622047244094499" right="0.23622047244094499" top="0.74803149606299202" bottom="0.74803149606299202" header="0.31496062992126" footer="0.31496062992126"/>
  <pageSetup scale="95" fitToWidth="0" fitToHeight="0" orientation="portrait" r:id="rId12"/>
  <headerFooter alignWithMargins="0">
    <oddHeader xml:space="preserve">&amp;R
</oddHeader>
    <oddFooter>&amp;LPrésentation de spectacles en distanciation physique&amp;R2020-06</oddFooter>
  </headerFooter>
  <rowBreaks count="1" manualBreakCount="1">
    <brk id="57" max="16383" man="1"/>
  </rowBreaks>
  <drawing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4"/>
  <sheetViews>
    <sheetView showGridLines="0" zoomScaleNormal="100" zoomScaleSheetLayoutView="120" workbookViewId="0">
      <selection activeCell="I26" sqref="I26"/>
    </sheetView>
  </sheetViews>
  <sheetFormatPr baseColWidth="10" defaultColWidth="11.453125" defaultRowHeight="12.5"/>
  <cols>
    <col min="1" max="1" width="5.7265625" style="240" customWidth="1"/>
    <col min="2" max="2" width="9" style="239" customWidth="1"/>
    <col min="3" max="3" width="31.453125" style="239" customWidth="1"/>
    <col min="4" max="4" width="8" style="240" customWidth="1"/>
    <col min="5" max="5" width="8.453125" style="239" customWidth="1"/>
    <col min="6" max="6" width="9" style="239" customWidth="1"/>
    <col min="7" max="7" width="23.26953125" style="239" customWidth="1"/>
    <col min="8" max="9" width="11.453125" style="239" customWidth="1"/>
    <col min="10" max="16384" width="11.453125" style="239"/>
  </cols>
  <sheetData>
    <row r="1" spans="1:7" s="117" customFormat="1" ht="29.5" customHeight="1">
      <c r="A1" s="273" t="s">
        <v>98</v>
      </c>
      <c r="B1" s="115"/>
      <c r="C1" s="115"/>
      <c r="D1" s="116"/>
      <c r="E1" s="115"/>
      <c r="F1" s="115"/>
      <c r="G1" s="115"/>
    </row>
    <row r="2" spans="1:7" s="118" customFormat="1" ht="68.25" customHeight="1">
      <c r="A2" s="301" t="s">
        <v>115</v>
      </c>
      <c r="B2" s="301"/>
      <c r="C2" s="301"/>
      <c r="D2" s="301"/>
      <c r="E2" s="301"/>
      <c r="F2" s="301"/>
      <c r="G2" s="301"/>
    </row>
    <row r="3" spans="1:7" s="120" customFormat="1" ht="12" customHeight="1">
      <c r="A3" s="119"/>
      <c r="D3" s="119"/>
    </row>
    <row r="4" spans="1:7" s="120" customFormat="1" ht="15" customHeight="1">
      <c r="A4" s="400" t="s">
        <v>79</v>
      </c>
      <c r="B4" s="401"/>
      <c r="C4" s="401"/>
      <c r="D4" s="402"/>
      <c r="E4" s="401"/>
      <c r="F4" s="401"/>
      <c r="G4" s="401"/>
    </row>
    <row r="5" spans="1:7" s="120" customFormat="1" ht="9.75" customHeight="1">
      <c r="A5" s="403"/>
      <c r="B5" s="401"/>
      <c r="C5" s="401"/>
      <c r="D5" s="402"/>
      <c r="E5" s="401"/>
      <c r="F5" s="401"/>
      <c r="G5" s="401"/>
    </row>
    <row r="6" spans="1:7" s="120" customFormat="1" ht="36" customHeight="1">
      <c r="A6" s="404" t="s">
        <v>1</v>
      </c>
      <c r="B6" s="405" t="s">
        <v>4</v>
      </c>
      <c r="C6" s="405" t="s">
        <v>133</v>
      </c>
      <c r="D6" s="406" t="s">
        <v>69</v>
      </c>
      <c r="E6" s="405" t="s">
        <v>61</v>
      </c>
      <c r="F6" s="407" t="s">
        <v>56</v>
      </c>
      <c r="G6" s="408"/>
    </row>
    <row r="7" spans="1:7" s="120" customFormat="1" ht="10">
      <c r="A7" s="409"/>
      <c r="B7" s="410"/>
      <c r="C7" s="411"/>
      <c r="D7" s="412"/>
      <c r="E7" s="410"/>
      <c r="F7" s="413"/>
      <c r="G7" s="414"/>
    </row>
    <row r="8" spans="1:7" s="120" customFormat="1" ht="10">
      <c r="A8" s="415"/>
      <c r="B8" s="416"/>
      <c r="C8" s="417"/>
      <c r="D8" s="415"/>
      <c r="E8" s="416"/>
      <c r="F8" s="413"/>
      <c r="G8" s="414"/>
    </row>
    <row r="9" spans="1:7" s="120" customFormat="1" ht="10">
      <c r="A9" s="409"/>
      <c r="B9" s="410"/>
      <c r="C9" s="411"/>
      <c r="D9" s="409"/>
      <c r="E9" s="410"/>
      <c r="F9" s="413"/>
      <c r="G9" s="414"/>
    </row>
    <row r="10" spans="1:7" s="120" customFormat="1" ht="10">
      <c r="A10" s="409"/>
      <c r="B10" s="411"/>
      <c r="C10" s="411"/>
      <c r="D10" s="409"/>
      <c r="E10" s="411"/>
      <c r="F10" s="413"/>
      <c r="G10" s="414"/>
    </row>
    <row r="11" spans="1:7" s="120" customFormat="1" ht="10">
      <c r="A11" s="409"/>
      <c r="B11" s="411"/>
      <c r="C11" s="411"/>
      <c r="D11" s="409"/>
      <c r="E11" s="411"/>
      <c r="F11" s="413"/>
      <c r="G11" s="414"/>
    </row>
    <row r="12" spans="1:7" s="120" customFormat="1" ht="10">
      <c r="A12" s="415"/>
      <c r="B12" s="417"/>
      <c r="C12" s="417"/>
      <c r="D12" s="415"/>
      <c r="E12" s="417"/>
      <c r="F12" s="413"/>
      <c r="G12" s="414"/>
    </row>
    <row r="13" spans="1:7" s="120" customFormat="1" ht="9.75" customHeight="1">
      <c r="A13" s="415"/>
      <c r="B13" s="416"/>
      <c r="C13" s="417"/>
      <c r="D13" s="415"/>
      <c r="E13" s="416"/>
      <c r="F13" s="413"/>
      <c r="G13" s="414"/>
    </row>
    <row r="14" spans="1:7" s="120" customFormat="1" ht="13.5" customHeight="1">
      <c r="A14" s="409"/>
      <c r="B14" s="410"/>
      <c r="C14" s="411"/>
      <c r="D14" s="409"/>
      <c r="E14" s="410"/>
      <c r="F14" s="413"/>
      <c r="G14" s="414"/>
    </row>
    <row r="15" spans="1:7" s="120" customFormat="1" ht="43" customHeight="1">
      <c r="A15" s="418" t="s">
        <v>196</v>
      </c>
      <c r="B15" s="418"/>
      <c r="C15" s="418"/>
      <c r="D15" s="418"/>
      <c r="E15" s="418"/>
      <c r="F15" s="418"/>
      <c r="G15" s="418"/>
    </row>
    <row r="16" spans="1:7" s="120" customFormat="1" ht="15" customHeight="1">
      <c r="A16" s="400" t="s">
        <v>62</v>
      </c>
      <c r="B16" s="401"/>
      <c r="C16" s="401"/>
      <c r="D16" s="402"/>
      <c r="E16" s="401"/>
      <c r="F16" s="401"/>
      <c r="G16" s="401"/>
    </row>
    <row r="17" spans="1:7" s="120" customFormat="1" ht="9" customHeight="1">
      <c r="A17" s="403"/>
      <c r="B17" s="401"/>
      <c r="C17" s="401"/>
      <c r="D17" s="402"/>
      <c r="E17" s="401"/>
      <c r="F17" s="401"/>
      <c r="G17" s="401"/>
    </row>
    <row r="18" spans="1:7" s="120" customFormat="1" ht="20">
      <c r="A18" s="409" t="s">
        <v>1</v>
      </c>
      <c r="B18" s="410" t="s">
        <v>4</v>
      </c>
      <c r="C18" s="419" t="s">
        <v>3</v>
      </c>
      <c r="D18" s="420" t="s">
        <v>56</v>
      </c>
      <c r="E18" s="421"/>
      <c r="F18" s="421"/>
      <c r="G18" s="422"/>
    </row>
    <row r="19" spans="1:7" s="120" customFormat="1" ht="10">
      <c r="A19" s="415"/>
      <c r="B19" s="416"/>
      <c r="C19" s="423"/>
      <c r="D19" s="424"/>
      <c r="E19" s="425"/>
      <c r="F19" s="425"/>
      <c r="G19" s="426"/>
    </row>
    <row r="20" spans="1:7" s="120" customFormat="1" ht="10">
      <c r="A20" s="415"/>
      <c r="B20" s="416"/>
      <c r="C20" s="423"/>
      <c r="D20" s="427"/>
      <c r="E20" s="421"/>
      <c r="F20" s="421"/>
      <c r="G20" s="422"/>
    </row>
    <row r="21" spans="1:7" s="120" customFormat="1" ht="10">
      <c r="A21" s="415"/>
      <c r="B21" s="416"/>
      <c r="C21" s="423"/>
      <c r="D21" s="427"/>
      <c r="E21" s="421"/>
      <c r="F21" s="421"/>
      <c r="G21" s="422"/>
    </row>
    <row r="22" spans="1:7" s="120" customFormat="1" ht="10">
      <c r="A22" s="409"/>
      <c r="B22" s="410"/>
      <c r="C22" s="419"/>
      <c r="D22" s="427"/>
      <c r="E22" s="421"/>
      <c r="F22" s="421"/>
      <c r="G22" s="422"/>
    </row>
    <row r="23" spans="1:7" s="120" customFormat="1" ht="10">
      <c r="A23" s="409"/>
      <c r="B23" s="411"/>
      <c r="C23" s="419"/>
      <c r="D23" s="427"/>
      <c r="E23" s="421"/>
      <c r="F23" s="421"/>
      <c r="G23" s="422"/>
    </row>
    <row r="24" spans="1:7" s="120" customFormat="1" ht="12" customHeight="1">
      <c r="A24" s="409"/>
      <c r="B24" s="411"/>
      <c r="C24" s="419"/>
      <c r="D24" s="424"/>
      <c r="E24" s="425"/>
      <c r="F24" s="425"/>
      <c r="G24" s="426"/>
    </row>
    <row r="25" spans="1:7" ht="18.75" customHeight="1">
      <c r="A25" s="428" t="s">
        <v>164</v>
      </c>
      <c r="B25" s="429"/>
      <c r="C25" s="430"/>
      <c r="D25" s="431"/>
      <c r="E25" s="432"/>
      <c r="F25" s="432"/>
      <c r="G25" s="432"/>
    </row>
    <row r="26" spans="1:7" s="120" customFormat="1" ht="15" customHeight="1">
      <c r="A26" s="400" t="s">
        <v>63</v>
      </c>
      <c r="B26" s="401"/>
      <c r="C26" s="401"/>
      <c r="D26" s="402"/>
      <c r="E26" s="401"/>
      <c r="F26" s="401"/>
      <c r="G26" s="401"/>
    </row>
    <row r="27" spans="1:7" s="120" customFormat="1" ht="11.25" customHeight="1">
      <c r="A27" s="403"/>
      <c r="B27" s="401"/>
      <c r="C27" s="401"/>
      <c r="D27" s="402"/>
      <c r="E27" s="401"/>
      <c r="F27" s="401"/>
      <c r="G27" s="401"/>
    </row>
    <row r="28" spans="1:7" s="120" customFormat="1" ht="24.75" customHeight="1">
      <c r="A28" s="409" t="s">
        <v>1</v>
      </c>
      <c r="B28" s="410" t="s">
        <v>4</v>
      </c>
      <c r="C28" s="419" t="s">
        <v>3</v>
      </c>
      <c r="D28" s="407" t="s">
        <v>64</v>
      </c>
      <c r="E28" s="433"/>
      <c r="F28" s="433"/>
      <c r="G28" s="408"/>
    </row>
    <row r="29" spans="1:7" s="120" customFormat="1" ht="10">
      <c r="A29" s="415"/>
      <c r="B29" s="416"/>
      <c r="C29" s="423"/>
      <c r="D29" s="424"/>
      <c r="E29" s="425"/>
      <c r="F29" s="425"/>
      <c r="G29" s="426"/>
    </row>
    <row r="30" spans="1:7" s="120" customFormat="1" ht="10">
      <c r="A30" s="415"/>
      <c r="B30" s="416"/>
      <c r="C30" s="423"/>
      <c r="D30" s="427"/>
      <c r="E30" s="421"/>
      <c r="F30" s="421"/>
      <c r="G30" s="422"/>
    </row>
    <row r="31" spans="1:7" s="120" customFormat="1" ht="10">
      <c r="A31" s="415"/>
      <c r="B31" s="416"/>
      <c r="C31" s="423"/>
      <c r="D31" s="427"/>
      <c r="E31" s="421"/>
      <c r="F31" s="421"/>
      <c r="G31" s="422"/>
    </row>
    <row r="32" spans="1:7" s="120" customFormat="1" ht="10">
      <c r="A32" s="409"/>
      <c r="B32" s="410"/>
      <c r="C32" s="419"/>
      <c r="D32" s="427"/>
      <c r="E32" s="421"/>
      <c r="F32" s="421"/>
      <c r="G32" s="422"/>
    </row>
    <row r="33" spans="1:7" s="120" customFormat="1" ht="10">
      <c r="A33" s="409"/>
      <c r="B33" s="411"/>
      <c r="C33" s="419"/>
      <c r="D33" s="427"/>
      <c r="E33" s="421"/>
      <c r="F33" s="421"/>
      <c r="G33" s="422"/>
    </row>
    <row r="34" spans="1:7" s="120" customFormat="1" ht="12" customHeight="1">
      <c r="A34" s="409"/>
      <c r="B34" s="411"/>
      <c r="C34" s="419"/>
      <c r="D34" s="424"/>
      <c r="E34" s="425"/>
      <c r="F34" s="425"/>
      <c r="G34" s="426"/>
    </row>
    <row r="35" spans="1:7">
      <c r="A35" s="434"/>
      <c r="B35" s="432"/>
      <c r="C35" s="432"/>
      <c r="D35" s="434"/>
      <c r="E35" s="432"/>
      <c r="F35" s="432"/>
      <c r="G35" s="432"/>
    </row>
    <row r="36" spans="1:7" ht="15" customHeight="1">
      <c r="A36" s="435" t="s">
        <v>114</v>
      </c>
      <c r="B36" s="435"/>
      <c r="C36" s="435"/>
      <c r="D36" s="435"/>
      <c r="E36" s="435"/>
      <c r="F36" s="435"/>
      <c r="G36" s="435"/>
    </row>
    <row r="37" spans="1:7">
      <c r="A37" s="435"/>
      <c r="B37" s="435"/>
      <c r="C37" s="435"/>
      <c r="D37" s="435"/>
      <c r="E37" s="435"/>
      <c r="F37" s="435"/>
      <c r="G37" s="435"/>
    </row>
    <row r="38" spans="1:7">
      <c r="A38" s="435"/>
      <c r="B38" s="435"/>
      <c r="C38" s="435"/>
      <c r="D38" s="435"/>
      <c r="E38" s="435"/>
      <c r="F38" s="435"/>
      <c r="G38" s="435"/>
    </row>
    <row r="39" spans="1:7">
      <c r="A39" s="435"/>
      <c r="B39" s="435"/>
      <c r="C39" s="435"/>
      <c r="D39" s="435"/>
      <c r="E39" s="435"/>
      <c r="F39" s="435"/>
      <c r="G39" s="435"/>
    </row>
    <row r="40" spans="1:7">
      <c r="A40" s="434"/>
      <c r="B40" s="432"/>
      <c r="C40" s="432"/>
      <c r="D40" s="434"/>
      <c r="E40" s="432"/>
      <c r="F40" s="432"/>
      <c r="G40" s="432"/>
    </row>
    <row r="41" spans="1:7">
      <c r="A41" s="434"/>
      <c r="B41" s="432"/>
      <c r="C41" s="432"/>
      <c r="D41" s="434"/>
      <c r="E41" s="432"/>
      <c r="F41" s="432"/>
      <c r="G41" s="432"/>
    </row>
    <row r="42" spans="1:7">
      <c r="A42" s="434"/>
      <c r="B42" s="432"/>
      <c r="C42" s="432"/>
      <c r="D42" s="434"/>
      <c r="E42" s="432"/>
      <c r="F42" s="432"/>
      <c r="G42" s="432"/>
    </row>
    <row r="43" spans="1:7" ht="15.75" customHeight="1">
      <c r="A43" s="434"/>
      <c r="B43" s="432"/>
      <c r="C43" s="432"/>
      <c r="D43" s="434"/>
      <c r="E43" s="432"/>
      <c r="F43" s="432"/>
      <c r="G43" s="432"/>
    </row>
    <row r="44" spans="1:7">
      <c r="A44" s="434"/>
      <c r="B44" s="432"/>
      <c r="C44" s="432"/>
      <c r="D44" s="434"/>
      <c r="E44" s="432"/>
      <c r="F44" s="432"/>
      <c r="G44" s="432"/>
    </row>
    <row r="45" spans="1:7">
      <c r="A45" s="434"/>
      <c r="B45" s="432"/>
      <c r="C45" s="432"/>
      <c r="D45" s="434"/>
      <c r="E45" s="432"/>
      <c r="F45" s="432"/>
      <c r="G45" s="432"/>
    </row>
    <row r="46" spans="1:7">
      <c r="A46" s="434"/>
      <c r="B46" s="432"/>
      <c r="C46" s="432"/>
      <c r="D46" s="434"/>
      <c r="E46" s="432"/>
      <c r="F46" s="432"/>
      <c r="G46" s="432"/>
    </row>
    <row r="47" spans="1:7">
      <c r="A47" s="434"/>
      <c r="B47" s="432"/>
      <c r="C47" s="432"/>
      <c r="D47" s="434"/>
      <c r="E47" s="432"/>
      <c r="F47" s="432"/>
      <c r="G47" s="432"/>
    </row>
    <row r="48" spans="1:7">
      <c r="A48" s="434"/>
      <c r="B48" s="432"/>
      <c r="C48" s="432"/>
      <c r="D48" s="434"/>
      <c r="E48" s="432"/>
      <c r="F48" s="432"/>
      <c r="G48" s="432"/>
    </row>
    <row r="49" spans="1:11">
      <c r="A49" s="434"/>
      <c r="B49" s="432"/>
      <c r="C49" s="432"/>
      <c r="D49" s="434"/>
      <c r="E49" s="432"/>
      <c r="F49" s="432"/>
      <c r="G49" s="432"/>
    </row>
    <row r="50" spans="1:11" s="240" customFormat="1" ht="15" customHeight="1">
      <c r="A50" s="434"/>
      <c r="B50" s="432"/>
      <c r="C50" s="432"/>
      <c r="D50" s="434"/>
      <c r="E50" s="432"/>
      <c r="F50" s="432"/>
      <c r="G50" s="432"/>
      <c r="H50" s="239"/>
      <c r="I50" s="239"/>
      <c r="J50" s="239"/>
      <c r="K50" s="239"/>
    </row>
    <row r="51" spans="1:11" s="240" customFormat="1" ht="3.75" customHeight="1">
      <c r="A51" s="434"/>
      <c r="B51" s="432"/>
      <c r="C51" s="432"/>
      <c r="D51" s="434"/>
      <c r="E51" s="432"/>
      <c r="F51" s="432"/>
      <c r="G51" s="432"/>
      <c r="H51" s="239"/>
      <c r="I51" s="239"/>
      <c r="J51" s="239"/>
      <c r="K51" s="239"/>
    </row>
    <row r="52" spans="1:11">
      <c r="A52" s="434"/>
      <c r="B52" s="432"/>
      <c r="C52" s="432"/>
      <c r="D52" s="434"/>
      <c r="E52" s="432"/>
      <c r="F52" s="432"/>
      <c r="G52" s="432"/>
    </row>
    <row r="53" spans="1:11" s="240" customFormat="1" ht="12.75" customHeight="1">
      <c r="A53" s="434"/>
      <c r="B53" s="432"/>
      <c r="C53" s="432"/>
      <c r="D53" s="434"/>
      <c r="E53" s="432"/>
      <c r="F53" s="432"/>
      <c r="G53" s="432"/>
      <c r="H53" s="239"/>
      <c r="I53" s="239"/>
      <c r="J53" s="239"/>
      <c r="K53" s="239"/>
    </row>
    <row r="54" spans="1:11" s="240" customFormat="1" ht="11.25" customHeight="1">
      <c r="B54" s="239"/>
      <c r="C54" s="239"/>
      <c r="E54" s="239"/>
      <c r="F54" s="239"/>
      <c r="G54" s="239"/>
      <c r="H54" s="239"/>
      <c r="I54" s="239"/>
      <c r="J54" s="239"/>
      <c r="K54" s="239"/>
    </row>
  </sheetData>
  <sheetProtection algorithmName="SHA-512" hashValue="r+ZsyL6q/fCmUiuHwX7n65fLvPAS0Z4rQ/e4ndTkw/abMdztHTqvU/FhODh8vYKqoaJU9m8uxD5PFYSEaVaBkw==" saltValue="Q4/puBbVbl6awng0qmCUIg==" spinCount="100000" sheet="1" objects="1" scenarios="1"/>
  <customSheetViews>
    <customSheetView guid="{83E72EDD-E29D-48EF-BE2B-18AF097227E7}" showPageBreaks="1" showGridLines="0" view="pageLayout" topLeftCell="A7">
      <selection activeCell="D26" sqref="C26:D26"/>
      <pageMargins left="0.55118110236220497" right="0.511811023622047" top="0.39370078740157499" bottom="0.39370078740157499" header="0" footer="0.27559055118110198"/>
      <pageSetup scale="95" orientation="portrait" r:id="rId1"/>
      <headerFooter alignWithMargins="0">
        <oddFooter>&amp;LPrésentation de spectacles en distanciation physique&amp;R&amp;8 2021-03</oddFooter>
      </headerFooter>
    </customSheetView>
    <customSheetView guid="{5A59031A-9688-45E9-9165-49AA9130F6EE}" showPageBreaks="1" showGridLines="0" view="pageLayout">
      <selection activeCell="G33" sqref="G33"/>
      <pageMargins left="0.55118110236220497" right="0.511811023622047" top="0.39370078740157499" bottom="0.39370078740157499" header="0" footer="0.27559055118110198"/>
      <pageSetup scale="95" orientation="portrait" r:id="rId2"/>
      <headerFooter alignWithMargins="0">
        <oddFooter>&amp;LPrésentation de spectacles en distanciation physique&amp;R&amp;8 2021-03</oddFooter>
      </headerFooter>
    </customSheetView>
    <customSheetView guid="{EEDBB8E2-952B-42EE-AC88-26825580B3DD}" scale="145" showPageBreaks="1" showGridLines="0" view="pageLayout" topLeftCell="A42">
      <selection activeCell="E41" sqref="E41"/>
      <pageMargins left="0.55118110236220497" right="0.511811023622047" top="0.39370078740157499" bottom="0.39370078740157499" header="0" footer="0.27559055118110198"/>
      <pageSetup scale="95" orientation="portrait" r:id="rId3"/>
      <headerFooter alignWithMargins="0">
        <oddFooter>&amp;LPhysically distanced performances&amp;R&amp;8 2021-03</oddFooter>
      </headerFooter>
    </customSheetView>
    <customSheetView guid="{EDF2925F-1942-44CF-8859-2608399A46DB}" showPageBreaks="1" showGridLines="0" view="pageLayout" topLeftCell="A16">
      <selection activeCell="J36" sqref="J36"/>
      <pageMargins left="0.55118110236220497" right="0.511811023622047" top="0.39370078740157499" bottom="0.39370078740157499" header="0" footer="0.27559055118110198"/>
      <pageSetup scale="95" orientation="portrait" r:id="rId4"/>
      <headerFooter alignWithMargins="0">
        <oddFooter>&amp;LPrésentation de spectacles en distanciation physique&amp;R&amp;8 2020-06</oddFooter>
      </headerFooter>
    </customSheetView>
    <customSheetView guid="{E4BE97C8-46EE-4CB2-8D66-B74A951DBCFF}" showPageBreaks="1" showGridLines="0" view="pageLayout">
      <pageMargins left="0.55118110236220497" right="0.511811023622047" top="0.39370078740157499" bottom="0.39370078740157499" header="0" footer="0.27559055118110198"/>
      <pageSetup scale="95" orientation="portrait" r:id="rId5"/>
      <headerFooter alignWithMargins="0">
        <oddFooter>&amp;LPrésentation de spectacles en distanciation physique&amp;R&amp;8 2020-06</oddFooter>
      </headerFooter>
    </customSheetView>
    <customSheetView guid="{702C7D67-83FF-4509-9057-8E19B773C9D1}" showPageBreaks="1" showGridLines="0" view="pageLayout">
      <pageMargins left="0.55118110236220497" right="0.511811023622047" top="0.39370078740157499" bottom="0.39370078740157499" header="0" footer="0.27559055118110198"/>
      <pageSetup scale="95" orientation="portrait" r:id="rId6"/>
      <headerFooter alignWithMargins="0">
        <oddFooter>&amp;LPrésentation de spectacles en distanciation physique&amp;R&amp;8 2020-06</oddFooter>
      </headerFooter>
    </customSheetView>
    <customSheetView guid="{2C928470-2C65-4638-AC7F-E8F2000ADC83}" showPageBreaks="1" showGridLines="0" view="pageLayout">
      <pageMargins left="0.55118110236220497" right="0.511811023622047" top="0.39370078740157499" bottom="0.39370078740157499" header="0" footer="0.27559055118110198"/>
      <pageSetup scale="95" orientation="portrait" r:id="rId7"/>
      <headerFooter alignWithMargins="0">
        <oddFooter>&amp;LPrésentation de spectacles en distanciation physique&amp;R&amp;8 2020-06</oddFooter>
      </headerFooter>
    </customSheetView>
    <customSheetView guid="{737D0D2E-C917-479C-A405-3EFD2F92FFB3}" showPageBreaks="1" showGridLines="0" view="pageLayout">
      <pageMargins left="0.55118110236220497" right="0.511811023622047" top="0.39370078740157499" bottom="0.39370078740157499" header="0" footer="0.27559055118110198"/>
      <pageSetup scale="95" orientation="portrait" r:id="rId8"/>
      <headerFooter alignWithMargins="0">
        <oddFooter>&amp;LPrésentation de spectacles en distanciation physique&amp;R&amp;8 2020-06</oddFooter>
      </headerFooter>
    </customSheetView>
    <customSheetView guid="{66E00515-58F7-48C8-BDDC-FA72EC1F45DA}" showPageBreaks="1" showGridLines="0" view="pageLayout">
      <selection activeCell="J36" sqref="J36"/>
      <pageMargins left="0.55118110236220497" right="0.511811023622047" top="0.39370078740157499" bottom="0.39370078740157499" header="0" footer="0.27559055118110198"/>
      <pageSetup scale="95" orientation="portrait" r:id="rId9"/>
      <headerFooter alignWithMargins="0">
        <oddFooter>&amp;LPrésentation de spectacles en distanciation physique&amp;R&amp;8 2020-06</oddFooter>
      </headerFooter>
    </customSheetView>
    <customSheetView guid="{826BE0A5-0B31-45B0-8F69-92820503454C}" showPageBreaks="1" showGridLines="0" view="pageLayout">
      <selection activeCell="E1" sqref="E1"/>
      <pageMargins left="0.55118110236220497" right="0.511811023622047" top="0.39370078740157499" bottom="0.39370078740157499" header="0" footer="0.27559055118110198"/>
      <pageSetup scale="95" orientation="portrait" r:id="rId10"/>
      <headerFooter alignWithMargins="0">
        <oddFooter>&amp;LPhysically distanced performances&amp;R&amp;8 2021-03</oddFooter>
      </headerFooter>
    </customSheetView>
    <customSheetView guid="{D57507EA-AE33-4881-9403-9EBB7C505694}" showPageBreaks="1" showGridLines="0" view="pageLayout" topLeftCell="A7">
      <selection activeCell="D26" sqref="C26:D26"/>
      <pageMargins left="0.55118110236220497" right="0.511811023622047" top="0.39370078740157499" bottom="0.39370078740157499" header="0" footer="0.27559055118110198"/>
      <pageSetup scale="95" orientation="portrait" r:id="rId11"/>
      <headerFooter alignWithMargins="0">
        <oddFooter>&amp;LPrésentation de spectacles en distanciation physique&amp;R&amp;8 2021-03</oddFooter>
      </headerFooter>
    </customSheetView>
  </customSheetViews>
  <mergeCells count="13">
    <mergeCell ref="A2:G2"/>
    <mergeCell ref="D28:G28"/>
    <mergeCell ref="A36:G39"/>
    <mergeCell ref="A15:G15"/>
    <mergeCell ref="F6:G6"/>
    <mergeCell ref="F7:G7"/>
    <mergeCell ref="F8:G8"/>
    <mergeCell ref="F9:G9"/>
    <mergeCell ref="F10:G10"/>
    <mergeCell ref="F11:G11"/>
    <mergeCell ref="F12:G12"/>
    <mergeCell ref="F13:G13"/>
    <mergeCell ref="F14:G14"/>
  </mergeCells>
  <pageMargins left="0.55118110236220497" right="0.511811023622047" top="0.39370078740157499" bottom="0.39370078740157499" header="0" footer="0.27559055118110198"/>
  <pageSetup scale="95" orientation="portrait" r:id="rId12"/>
  <headerFooter alignWithMargins="0">
    <oddFooter>&amp;LPrésentation de spectacles en distanciation physique&amp;R&amp;8 2021-03</oddFooter>
  </headerFooter>
  <drawing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DA435-A2A0-424A-9803-739D5F8B7DB7}">
  <sheetPr>
    <tabColor rgb="FF002060"/>
  </sheetPr>
  <dimension ref="A1:J2"/>
  <sheetViews>
    <sheetView workbookViewId="0">
      <selection activeCell="B2" sqref="B2"/>
    </sheetView>
  </sheetViews>
  <sheetFormatPr baseColWidth="10" defaultRowHeight="12.5"/>
  <cols>
    <col min="1" max="1" width="31.453125" customWidth="1"/>
    <col min="2" max="2" width="15.54296875" customWidth="1"/>
    <col min="3" max="3" width="15.6328125" customWidth="1"/>
    <col min="4" max="5" width="18.54296875" customWidth="1"/>
    <col min="6" max="6" width="20.26953125" customWidth="1"/>
    <col min="7" max="7" width="21.36328125" customWidth="1"/>
    <col min="8" max="8" width="17.54296875" customWidth="1"/>
    <col min="9" max="9" width="22.36328125" customWidth="1"/>
    <col min="10" max="10" width="18.90625" customWidth="1"/>
  </cols>
  <sheetData>
    <row r="1" spans="1:10" ht="39">
      <c r="A1" s="235" t="s">
        <v>187</v>
      </c>
      <c r="B1" s="236" t="s">
        <v>188</v>
      </c>
      <c r="C1" s="236" t="s">
        <v>189</v>
      </c>
      <c r="D1" s="236" t="s">
        <v>190</v>
      </c>
      <c r="E1" s="236" t="s">
        <v>191</v>
      </c>
      <c r="F1" s="236" t="s">
        <v>192</v>
      </c>
      <c r="G1" s="236" t="s">
        <v>193</v>
      </c>
      <c r="H1" s="236" t="s">
        <v>83</v>
      </c>
      <c r="I1" s="236" t="s">
        <v>194</v>
      </c>
      <c r="J1" s="236" t="s">
        <v>195</v>
      </c>
    </row>
    <row r="2" spans="1:10" ht="24" customHeight="1">
      <c r="B2" s="237">
        <f>SUMIF('Section 4'!L13:L154,"X",'Section 4'!M13:M154)+SUMIF('Section 8'!E10:E150,"X",'Section 8'!G10:G150)</f>
        <v>0</v>
      </c>
      <c r="C2" s="238">
        <f>'Section 4'!M10+'Section 8'!G7</f>
        <v>0</v>
      </c>
      <c r="D2" s="237">
        <f>SUMIF('Section 4'!L13:L154,"X",'Section 4'!N13:N154)+SUMIF('Section 8'!E10:E150,"X",'Section 8'!H10:H150)</f>
        <v>0</v>
      </c>
      <c r="E2" s="238">
        <f>'Section 4'!N10+'Section 8'!H7</f>
        <v>0</v>
      </c>
      <c r="F2">
        <f>'Section 8'!I7</f>
        <v>0</v>
      </c>
      <c r="G2">
        <v>0</v>
      </c>
      <c r="H2">
        <f>'Section 8'!J7</f>
        <v>0</v>
      </c>
      <c r="I2">
        <f>'Section 4'!O10</f>
        <v>0</v>
      </c>
      <c r="J2">
        <f>'Section 4'!P10</f>
        <v>0</v>
      </c>
    </row>
  </sheetData>
  <sheetProtection algorithmName="SHA-512" hashValue="8Mhgk/qOM6yQKLij4u1ljY7yW1mdWn8zatwm4XF2GWE6s9HPVui3hj8W40nNjXrojUH9b49nTUj1z+PK8qpxvw==" saltValue="E+gyvpUGlTume8rUhWi1CQ=="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1"/>
  <sheetViews>
    <sheetView showGridLines="0" view="pageLayout" zoomScaleNormal="100" workbookViewId="0">
      <selection activeCell="B7" sqref="B7"/>
    </sheetView>
  </sheetViews>
  <sheetFormatPr baseColWidth="10" defaultColWidth="11.453125" defaultRowHeight="12.5"/>
  <cols>
    <col min="1" max="1" width="28.453125" style="137" customWidth="1"/>
    <col min="2" max="2" width="22.7265625" style="137" customWidth="1"/>
    <col min="3" max="3" width="29.453125" style="137" customWidth="1"/>
    <col min="4" max="4" width="20" style="137" customWidth="1"/>
    <col min="5" max="16384" width="11.453125" style="137"/>
  </cols>
  <sheetData>
    <row r="1" spans="1:4" s="144" customFormat="1" ht="65.25" customHeight="1">
      <c r="A1" s="160" t="s">
        <v>112</v>
      </c>
      <c r="B1" s="159"/>
    </row>
    <row r="2" spans="1:4" s="144" customFormat="1" ht="26.25" customHeight="1">
      <c r="A2" s="146" t="s">
        <v>13</v>
      </c>
      <c r="B2" s="145"/>
      <c r="C2" s="145"/>
    </row>
    <row r="3" spans="1:4">
      <c r="A3" s="144"/>
    </row>
    <row r="4" spans="1:4" ht="13">
      <c r="A4" s="143"/>
    </row>
    <row r="5" spans="1:4" ht="13">
      <c r="A5" s="142" t="s">
        <v>70</v>
      </c>
    </row>
    <row r="6" spans="1:4" ht="13">
      <c r="A6" s="142"/>
    </row>
    <row r="7" spans="1:4" ht="36.75" customHeight="1">
      <c r="A7" s="138" t="s">
        <v>71</v>
      </c>
      <c r="B7" s="141" t="s">
        <v>72</v>
      </c>
      <c r="C7" s="140" t="s">
        <v>99</v>
      </c>
      <c r="D7" s="140" t="s">
        <v>73</v>
      </c>
    </row>
    <row r="8" spans="1:4" ht="19.5" customHeight="1">
      <c r="A8" s="138"/>
      <c r="B8" s="139"/>
      <c r="C8" s="138"/>
      <c r="D8" s="138" t="s">
        <v>74</v>
      </c>
    </row>
    <row r="9" spans="1:4" ht="19.5" customHeight="1">
      <c r="A9" s="138"/>
      <c r="B9" s="139"/>
      <c r="C9" s="138"/>
      <c r="D9" s="138" t="s">
        <v>75</v>
      </c>
    </row>
    <row r="10" spans="1:4" ht="19.5" customHeight="1">
      <c r="A10" s="138"/>
      <c r="B10" s="139"/>
      <c r="C10" s="138"/>
      <c r="D10" s="138" t="s">
        <v>76</v>
      </c>
    </row>
    <row r="11" spans="1:4" ht="19.5" customHeight="1">
      <c r="A11" s="138"/>
      <c r="B11" s="139"/>
      <c r="C11" s="138"/>
      <c r="D11" s="138" t="s">
        <v>77</v>
      </c>
    </row>
    <row r="12" spans="1:4" ht="19.5" customHeight="1">
      <c r="A12" s="138"/>
      <c r="B12" s="139"/>
      <c r="C12" s="138"/>
      <c r="D12" s="138" t="s">
        <v>78</v>
      </c>
    </row>
    <row r="13" spans="1:4" ht="19.5" customHeight="1">
      <c r="A13" s="138"/>
      <c r="B13" s="139"/>
      <c r="C13" s="138"/>
      <c r="D13" s="138" t="s">
        <v>78</v>
      </c>
    </row>
    <row r="14" spans="1:4" ht="19.5" customHeight="1">
      <c r="A14" s="138"/>
      <c r="B14" s="139"/>
      <c r="C14" s="138"/>
      <c r="D14" s="138"/>
    </row>
    <row r="15" spans="1:4" ht="19.5" customHeight="1">
      <c r="A15" s="138"/>
      <c r="B15" s="139"/>
      <c r="C15" s="138"/>
      <c r="D15" s="138"/>
    </row>
    <row r="16" spans="1:4" ht="19.5" customHeight="1">
      <c r="A16" s="138"/>
      <c r="B16" s="139"/>
      <c r="C16" s="138"/>
      <c r="D16" s="138"/>
    </row>
    <row r="17" spans="1:4" ht="19.5" customHeight="1">
      <c r="A17" s="138"/>
      <c r="B17" s="139"/>
      <c r="C17" s="138"/>
      <c r="D17" s="138"/>
    </row>
    <row r="18" spans="1:4" ht="19.5" customHeight="1">
      <c r="A18" s="138"/>
      <c r="B18" s="139"/>
      <c r="C18" s="138"/>
      <c r="D18" s="138"/>
    </row>
    <row r="19" spans="1:4" ht="19.5" customHeight="1">
      <c r="A19" s="138"/>
      <c r="B19" s="139"/>
      <c r="C19" s="138"/>
      <c r="D19" s="138"/>
    </row>
    <row r="20" spans="1:4" ht="19.5" customHeight="1">
      <c r="A20" s="138"/>
      <c r="B20" s="139"/>
      <c r="C20" s="138"/>
      <c r="D20" s="138"/>
    </row>
    <row r="21" spans="1:4" ht="19.5" customHeight="1">
      <c r="A21" s="138"/>
      <c r="B21" s="139"/>
      <c r="C21" s="138"/>
      <c r="D21" s="138"/>
    </row>
  </sheetData>
  <sheetProtection algorithmName="SHA-512" hashValue="AgADlxSj4n2UD0U7saEiz9iHok0JKBpcfIsE+/nGySd5e6q+c9KxF98mjzFHqrpQS/6b0cruuWoRC7eLkQcLiQ==" saltValue="8T604OKk0qqK3B2bGUYBWw==" spinCount="100000" sheet="1" objects="1" scenarios="1"/>
  <customSheetViews>
    <customSheetView guid="{83E72EDD-E29D-48EF-BE2B-18AF097227E7}" showPageBreaks="1" showGridLines="0" state="hidden" view="pageLayout">
      <selection activeCell="B7" sqref="B7"/>
      <pageMargins left="0.35433070866141703" right="0.31496062992126" top="0.43307086614173201" bottom="0.59055118110236204" header="0.23622047244094499" footer="0.23622047244094499"/>
      <printOptions horizontalCentered="1"/>
      <pageSetup orientation="portrait" r:id="rId1"/>
      <headerFooter alignWithMargins="0">
        <oddFooter>&amp;LPrésentation de spectacles en distanciation physique&amp;R2020-06</oddFooter>
      </headerFooter>
    </customSheetView>
    <customSheetView guid="{5A59031A-9688-45E9-9165-49AA9130F6EE}" showPageBreaks="1" showGridLines="0" state="hidden" view="pageLayout">
      <selection activeCell="B7" sqref="B7"/>
      <pageMargins left="0.35433070866141703" right="0.31496062992126" top="0.43307086614173201" bottom="0.59055118110236204" header="0.23622047244094499" footer="0.23622047244094499"/>
      <printOptions horizontalCentered="1"/>
      <pageSetup orientation="portrait" r:id="rId2"/>
      <headerFooter alignWithMargins="0">
        <oddFooter>&amp;LPrésentation de spectacles en distanciation physique&amp;R2020-06</oddFooter>
      </headerFooter>
    </customSheetView>
    <customSheetView guid="{EEDBB8E2-952B-42EE-AC88-26825580B3DD}" showPageBreaks="1" showGridLines="0" state="hidden" view="pageLayout">
      <selection activeCell="B7" sqref="B7"/>
      <pageMargins left="0.35433070866141703" right="0.31496062992126" top="0.43307086614173201" bottom="0.59055118110236204" header="0.23622047244094499" footer="0.23622047244094499"/>
      <printOptions horizontalCentered="1"/>
      <pageSetup orientation="portrait" r:id="rId3"/>
      <headerFooter alignWithMargins="0">
        <oddFooter>&amp;LPrésentation de spectacles en distanciation physique&amp;R2020-06</oddFooter>
      </headerFooter>
    </customSheetView>
    <customSheetView guid="{EDF2925F-1942-44CF-8859-2608399A46DB}" showPageBreaks="1" showGridLines="0" view="pageLayout">
      <selection activeCell="D3" sqref="D3"/>
      <pageMargins left="0.35433070866141703" right="0.31496062992126" top="0.43307086614173201" bottom="0.59055118110236204" header="0.23622047244094499" footer="0.23622047244094499"/>
      <printOptions horizontalCentered="1"/>
      <pageSetup orientation="portrait" r:id="rId4"/>
      <headerFooter alignWithMargins="0">
        <oddFooter>&amp;LPrésentation de spectacles en distanciation physique&amp;R2020-06</oddFooter>
      </headerFooter>
    </customSheetView>
    <customSheetView guid="{E4BE97C8-46EE-4CB2-8D66-B74A951DBCFF}" showPageBreaks="1" showGridLines="0" view="pageLayout">
      <selection activeCell="A7" sqref="A7"/>
      <pageMargins left="0.35433070866141703" right="0.31496062992126" top="0.43307086614173201" bottom="0.59055118110236204" header="0.23622047244094499" footer="0.23622047244094499"/>
      <printOptions horizontalCentered="1"/>
      <pageSetup orientation="portrait" r:id="rId5"/>
      <headerFooter alignWithMargins="0">
        <oddFooter>&amp;LPrésentation de spectacles en distanciation physique&amp;R2020-06</oddFooter>
      </headerFooter>
    </customSheetView>
    <customSheetView guid="{702C7D67-83FF-4509-9057-8E19B773C9D1}" showPageBreaks="1" showGridLines="0" view="pageLayout">
      <selection activeCell="A7" sqref="A7"/>
      <pageMargins left="0.35433070866141703" right="0.31496062992126" top="0.43307086614173201" bottom="0.59055118110236204" header="0.23622047244094499" footer="0.23622047244094499"/>
      <printOptions horizontalCentered="1"/>
      <pageSetup orientation="portrait" r:id="rId6"/>
      <headerFooter alignWithMargins="0">
        <oddFooter>&amp;LPrésentation de spectacles en distanciation physique&amp;R2020-06</oddFooter>
      </headerFooter>
    </customSheetView>
    <customSheetView guid="{2C928470-2C65-4638-AC7F-E8F2000ADC83}" showPageBreaks="1" showGridLines="0" view="pageLayout">
      <selection activeCell="A7" sqref="A7"/>
      <pageMargins left="0.35433070866141703" right="0.31496062992126" top="0.43307086614173201" bottom="0.59055118110236204" header="0.23622047244094499" footer="0.23622047244094499"/>
      <printOptions horizontalCentered="1"/>
      <pageSetup orientation="portrait" r:id="rId7"/>
      <headerFooter alignWithMargins="0">
        <oddFooter>&amp;LPrésentation de spectacles en distanciation physique&amp;R2020-06</oddFooter>
      </headerFooter>
    </customSheetView>
    <customSheetView guid="{737D0D2E-C917-479C-A405-3EFD2F92FFB3}" showPageBreaks="1" showGridLines="0" view="pageLayout">
      <selection activeCell="A7" sqref="A7"/>
      <pageMargins left="0.35433070866141703" right="0.31496062992126" top="0.43307086614173201" bottom="0.59055118110236204" header="0.23622047244094499" footer="0.23622047244094499"/>
      <printOptions horizontalCentered="1"/>
      <pageSetup orientation="portrait" r:id="rId8"/>
      <headerFooter alignWithMargins="0">
        <oddFooter>&amp;LPrésentation de spectacles en distanciation physique&amp;R2020-06</oddFooter>
      </headerFooter>
    </customSheetView>
    <customSheetView guid="{66E00515-58F7-48C8-BDDC-FA72EC1F45DA}" showPageBreaks="1" showGridLines="0" view="pageLayout" topLeftCell="A19">
      <selection activeCell="A7" sqref="A7"/>
      <pageMargins left="0.35433070866141703" right="0.31496062992126" top="0.43307086614173201" bottom="0.59055118110236204" header="0.23622047244094499" footer="0.23622047244094499"/>
      <printOptions horizontalCentered="1"/>
      <pageSetup orientation="portrait" r:id="rId9"/>
      <headerFooter alignWithMargins="0">
        <oddFooter>&amp;LPrésentation de spectacles en distanciation physique&amp;R2020-06</oddFooter>
      </headerFooter>
    </customSheetView>
    <customSheetView guid="{826BE0A5-0B31-45B0-8F69-92820503454C}" showPageBreaks="1" showGridLines="0" state="hidden" view="pageLayout">
      <selection activeCell="B7" sqref="B7"/>
      <pageMargins left="0.35433070866141703" right="0.31496062992126" top="0.43307086614173201" bottom="0.59055118110236204" header="0.23622047244094499" footer="0.23622047244094499"/>
      <printOptions horizontalCentered="1"/>
      <pageSetup orientation="portrait" r:id="rId10"/>
      <headerFooter alignWithMargins="0">
        <oddFooter>&amp;LPrésentation de spectacles en distanciation physique&amp;R2020-06</oddFooter>
      </headerFooter>
    </customSheetView>
    <customSheetView guid="{D57507EA-AE33-4881-9403-9EBB7C505694}" showPageBreaks="1" showGridLines="0" state="hidden" view="pageLayout">
      <selection activeCell="B7" sqref="B7"/>
      <pageMargins left="0.35433070866141703" right="0.31496062992126" top="0.43307086614173201" bottom="0.59055118110236204" header="0.23622047244094499" footer="0.23622047244094499"/>
      <printOptions horizontalCentered="1"/>
      <pageSetup orientation="portrait" r:id="rId11"/>
      <headerFooter alignWithMargins="0">
        <oddFooter>&amp;LPrésentation de spectacles en distanciation physique&amp;R2020-06</oddFooter>
      </headerFooter>
    </customSheetView>
  </customSheetViews>
  <printOptions horizontalCentered="1"/>
  <pageMargins left="0.35433070866141703" right="0.31496062992126" top="0.43307086614173201" bottom="0.59055118110236204" header="0.23622047244094499" footer="0.23622047244094499"/>
  <pageSetup orientation="portrait" r:id="rId12"/>
  <headerFooter alignWithMargins="0">
    <oddFooter>&amp;LPrésentation de spectacles en distanciation physique&amp;R2020-06</odd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5</vt:i4>
      </vt:variant>
    </vt:vector>
  </HeadingPairs>
  <TitlesOfParts>
    <vt:vector size="16" baseType="lpstr">
      <vt:lpstr>Identification and directions</vt:lpstr>
      <vt:lpstr>Section 4</vt:lpstr>
      <vt:lpstr>Section 5</vt:lpstr>
      <vt:lpstr>Section 6</vt:lpstr>
      <vt:lpstr>Section 7</vt:lpstr>
      <vt:lpstr>Section 8</vt:lpstr>
      <vt:lpstr>Section 9</vt:lpstr>
      <vt:lpstr>Budget</vt:lpstr>
      <vt:lpstr>Supporting materials</vt:lpstr>
      <vt:lpstr>Données</vt:lpstr>
      <vt:lpstr>Annexe A</vt:lpstr>
      <vt:lpstr>'Section 4'!Impression_des_titres</vt:lpstr>
      <vt:lpstr>'Section 6'!Impression_des_titres</vt:lpstr>
      <vt:lpstr>'Section 8'!Impression_des_titres</vt:lpstr>
      <vt:lpstr>'Section 9'!Impression_des_titres</vt:lpstr>
      <vt:lpstr>'Identification and directions'!Zone_d_impression</vt:lpstr>
    </vt:vector>
  </TitlesOfParts>
  <Manager/>
  <Company>CALQ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Soutien aux projets de production</dc:title>
  <dc:subject/>
  <dc:creator>CALQ</dc:creator>
  <cp:keywords/>
  <dc:description>Version 12-2013</dc:description>
  <cp:lastModifiedBy>Annie Bournival</cp:lastModifiedBy>
  <cp:lastPrinted>2021-03-16T14:29:25Z</cp:lastPrinted>
  <dcterms:created xsi:type="dcterms:W3CDTF">2003-08-19T13:57:38Z</dcterms:created>
  <dcterms:modified xsi:type="dcterms:W3CDTF">2024-09-03T13:40:24Z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2024-08-26T16:39:20Z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e0b24c4b-c1d7-4f4f-b81f-f59386a834b8</vt:lpwstr>
  </property>
  <property fmtid="{D5CDD505-2E9C-101B-9397-08002B2CF9AE}" pid="7" name="MSIP_Label_defa4170-0d19-0005-0004-bc88714345d2_ActionId">
    <vt:lpwstr>172f129d-f2a7-4796-94e4-cf61410a4e60</vt:lpwstr>
  </property>
  <property fmtid="{D5CDD505-2E9C-101B-9397-08002B2CF9AE}" pid="8" name="MSIP_Label_defa4170-0d19-0005-0004-bc88714345d2_ContentBits">
    <vt:lpwstr>0</vt:lpwstr>
  </property>
</Properties>
</file>